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4235" windowHeight="7680" firstSheet="1" activeTab="11"/>
  </bookViews>
  <sheets>
    <sheet name="январь" sheetId="1" r:id="rId1"/>
    <sheet name="февраль" sheetId="4" r:id="rId2"/>
    <sheet name="март" sheetId="5" r:id="rId3"/>
    <sheet name="апрель" sheetId="6" r:id="rId4"/>
    <sheet name="май" sheetId="7" r:id="rId5"/>
    <sheet name="июнь" sheetId="8" r:id="rId6"/>
    <sheet name="июль" sheetId="9" r:id="rId7"/>
    <sheet name="август" sheetId="10" r:id="rId8"/>
    <sheet name="сентябрь" sheetId="11" r:id="rId9"/>
    <sheet name="октябрь" sheetId="12" r:id="rId10"/>
    <sheet name="ноябрь" sheetId="13" r:id="rId11"/>
    <sheet name="декабрь" sheetId="14" r:id="rId12"/>
    <sheet name="Лист2" sheetId="2" r:id="rId13"/>
    <sheet name="Лист3" sheetId="3" r:id="rId14"/>
  </sheets>
  <calcPr calcId="145621"/>
</workbook>
</file>

<file path=xl/calcChain.xml><?xml version="1.0" encoding="utf-8"?>
<calcChain xmlns="http://schemas.openxmlformats.org/spreadsheetml/2006/main">
  <c r="Q129" i="4" l="1"/>
  <c r="X5" i="14" l="1"/>
  <c r="X6" i="14"/>
  <c r="X7" i="14"/>
  <c r="X8" i="14"/>
  <c r="X9" i="14"/>
  <c r="X10" i="14"/>
  <c r="X11" i="14"/>
  <c r="X12" i="14"/>
  <c r="X13" i="14"/>
  <c r="X14" i="14"/>
  <c r="X15" i="14"/>
  <c r="X16" i="14"/>
  <c r="X17" i="14"/>
  <c r="X18" i="14"/>
  <c r="X19" i="14"/>
  <c r="X20" i="14"/>
  <c r="X21" i="14"/>
  <c r="X22" i="14"/>
  <c r="X23" i="14"/>
  <c r="X24" i="14"/>
  <c r="X25" i="14"/>
  <c r="X26" i="14"/>
  <c r="X27" i="14"/>
  <c r="X28" i="14"/>
  <c r="X29" i="14"/>
  <c r="X30" i="14"/>
  <c r="X31" i="14"/>
  <c r="X32" i="14"/>
  <c r="X33" i="14"/>
  <c r="X34" i="14"/>
  <c r="X35" i="14"/>
  <c r="X36" i="14"/>
  <c r="X37" i="14"/>
  <c r="X38" i="14"/>
  <c r="X39" i="14"/>
  <c r="X40" i="14"/>
  <c r="X41" i="14"/>
  <c r="X42" i="14"/>
  <c r="X43" i="14"/>
  <c r="X44" i="14"/>
  <c r="X45" i="14"/>
  <c r="X46" i="14"/>
  <c r="X47" i="14"/>
  <c r="X48" i="14"/>
  <c r="X49" i="14"/>
  <c r="X50" i="14"/>
  <c r="X51" i="14"/>
  <c r="X52" i="14"/>
  <c r="X53" i="14"/>
  <c r="X54" i="14"/>
  <c r="X55" i="14"/>
  <c r="X56" i="14"/>
  <c r="X57" i="14"/>
  <c r="X58" i="14"/>
  <c r="X59" i="14"/>
  <c r="X60" i="14"/>
  <c r="X61" i="14"/>
  <c r="X62" i="14"/>
  <c r="X63" i="14"/>
  <c r="X64" i="14"/>
  <c r="X65" i="14"/>
  <c r="X66" i="14"/>
  <c r="X67" i="14"/>
  <c r="X68" i="14"/>
  <c r="X69" i="14"/>
  <c r="X70" i="14"/>
  <c r="X71" i="14"/>
  <c r="X72" i="14"/>
  <c r="X73" i="14"/>
  <c r="X74" i="14"/>
  <c r="X75" i="14"/>
  <c r="X76" i="14"/>
  <c r="X77" i="14"/>
  <c r="X78" i="14"/>
  <c r="X79" i="14"/>
  <c r="X80" i="14"/>
  <c r="X81" i="14"/>
  <c r="X82" i="14"/>
  <c r="X83" i="14"/>
  <c r="X84" i="14"/>
  <c r="X85" i="14"/>
  <c r="X86" i="14"/>
  <c r="X87" i="14"/>
  <c r="X88" i="14"/>
  <c r="X89" i="14"/>
  <c r="X90" i="14"/>
  <c r="X91" i="14"/>
  <c r="X92" i="14"/>
  <c r="X93" i="14"/>
  <c r="X94" i="14"/>
  <c r="X95" i="14"/>
  <c r="X96" i="14"/>
  <c r="X97" i="14"/>
  <c r="X98" i="14"/>
  <c r="X99" i="14"/>
  <c r="X100" i="14"/>
  <c r="X101" i="14"/>
  <c r="X102" i="14"/>
  <c r="X103" i="14"/>
  <c r="X104" i="14"/>
  <c r="X105" i="14"/>
  <c r="X106" i="14"/>
  <c r="X107" i="14"/>
  <c r="X108" i="14"/>
  <c r="X109" i="14"/>
  <c r="X110" i="14"/>
  <c r="X111" i="14"/>
  <c r="X112" i="14"/>
  <c r="X113" i="14"/>
  <c r="X114" i="14"/>
  <c r="X115" i="14"/>
  <c r="X116" i="14"/>
  <c r="X117" i="14"/>
  <c r="X118" i="14"/>
  <c r="X119" i="14"/>
  <c r="X120" i="14"/>
  <c r="X121" i="14"/>
  <c r="X122" i="14"/>
  <c r="X123" i="14"/>
  <c r="X124" i="14"/>
  <c r="X125" i="14"/>
  <c r="X126" i="14"/>
  <c r="X127" i="14"/>
  <c r="X128" i="14"/>
  <c r="X129" i="14"/>
  <c r="X130" i="14"/>
  <c r="X4" i="14"/>
  <c r="X131" i="14" s="1"/>
  <c r="X5" i="13" l="1"/>
  <c r="X6" i="13"/>
  <c r="X7" i="13"/>
  <c r="X8" i="13"/>
  <c r="X9" i="13"/>
  <c r="X10" i="13"/>
  <c r="X11" i="13"/>
  <c r="X12" i="13"/>
  <c r="X13" i="13"/>
  <c r="X14" i="13"/>
  <c r="X15" i="13"/>
  <c r="X16" i="13"/>
  <c r="X17" i="13"/>
  <c r="X18" i="13"/>
  <c r="X19" i="13"/>
  <c r="X20" i="13"/>
  <c r="X21" i="13"/>
  <c r="X22" i="13"/>
  <c r="X23" i="13"/>
  <c r="X24" i="13"/>
  <c r="X25" i="13"/>
  <c r="X26" i="13"/>
  <c r="X27" i="13"/>
  <c r="X28" i="13"/>
  <c r="X29" i="13"/>
  <c r="X30" i="13"/>
  <c r="X31" i="13"/>
  <c r="X32" i="13"/>
  <c r="X33" i="13"/>
  <c r="X34" i="13"/>
  <c r="X35" i="13"/>
  <c r="X36" i="13"/>
  <c r="X37" i="13"/>
  <c r="X38" i="13"/>
  <c r="X39" i="13"/>
  <c r="X40" i="13"/>
  <c r="X41" i="13"/>
  <c r="X42" i="13"/>
  <c r="X43" i="13"/>
  <c r="X44" i="13"/>
  <c r="X45" i="13"/>
  <c r="X46" i="13"/>
  <c r="X47" i="13"/>
  <c r="X48" i="13"/>
  <c r="X49" i="13"/>
  <c r="X50" i="13"/>
  <c r="X51" i="13"/>
  <c r="X52" i="13"/>
  <c r="X53" i="13"/>
  <c r="X54" i="13"/>
  <c r="X55" i="13"/>
  <c r="X56" i="13"/>
  <c r="X57" i="13"/>
  <c r="X58" i="13"/>
  <c r="X59" i="13"/>
  <c r="X60" i="13"/>
  <c r="X61" i="13"/>
  <c r="X62" i="13"/>
  <c r="X63" i="13"/>
  <c r="X64" i="13"/>
  <c r="X65" i="13"/>
  <c r="X66" i="13"/>
  <c r="X67" i="13"/>
  <c r="X68" i="13"/>
  <c r="X69" i="13"/>
  <c r="X70" i="13"/>
  <c r="X71" i="13"/>
  <c r="X72" i="13"/>
  <c r="X73" i="13"/>
  <c r="X74" i="13"/>
  <c r="X75" i="13"/>
  <c r="X76" i="13"/>
  <c r="X77" i="13"/>
  <c r="X78" i="13"/>
  <c r="X79" i="13"/>
  <c r="X80" i="13"/>
  <c r="X81" i="13"/>
  <c r="X82" i="13"/>
  <c r="X83" i="13"/>
  <c r="X84" i="13"/>
  <c r="X85" i="13"/>
  <c r="X86" i="13"/>
  <c r="X87" i="13"/>
  <c r="X88" i="13"/>
  <c r="X89" i="13"/>
  <c r="X90" i="13"/>
  <c r="X91" i="13"/>
  <c r="X92" i="13"/>
  <c r="X93" i="13"/>
  <c r="X94" i="13"/>
  <c r="X95" i="13"/>
  <c r="X96" i="13"/>
  <c r="X97" i="13"/>
  <c r="X98" i="13"/>
  <c r="X99" i="13"/>
  <c r="X100" i="13"/>
  <c r="X101" i="13"/>
  <c r="X102" i="13"/>
  <c r="X103" i="13"/>
  <c r="X104" i="13"/>
  <c r="X105" i="13"/>
  <c r="X106" i="13"/>
  <c r="X107" i="13"/>
  <c r="X108" i="13"/>
  <c r="X109" i="13"/>
  <c r="X110" i="13"/>
  <c r="X111" i="13"/>
  <c r="X112" i="13"/>
  <c r="X113" i="13"/>
  <c r="X114" i="13"/>
  <c r="X115" i="13"/>
  <c r="X116" i="13"/>
  <c r="X117" i="13"/>
  <c r="X118" i="13"/>
  <c r="X119" i="13"/>
  <c r="X120" i="13"/>
  <c r="X121" i="13"/>
  <c r="X122" i="13"/>
  <c r="X123" i="13"/>
  <c r="X124" i="13"/>
  <c r="X125" i="13"/>
  <c r="X126" i="13"/>
  <c r="X127" i="13"/>
  <c r="X128" i="13"/>
  <c r="X129" i="13"/>
  <c r="X130" i="13"/>
  <c r="X4" i="13"/>
  <c r="X131" i="13" s="1"/>
  <c r="X5" i="12"/>
  <c r="X6" i="12"/>
  <c r="X7" i="12"/>
  <c r="X8" i="12"/>
  <c r="X9" i="12"/>
  <c r="X10" i="12"/>
  <c r="X11" i="12"/>
  <c r="X12" i="12"/>
  <c r="X13" i="12"/>
  <c r="X14" i="12"/>
  <c r="X15" i="12"/>
  <c r="X16" i="12"/>
  <c r="X17" i="12"/>
  <c r="X18" i="12"/>
  <c r="X19" i="12"/>
  <c r="X20" i="12"/>
  <c r="X21" i="12"/>
  <c r="X22" i="12"/>
  <c r="X23" i="12"/>
  <c r="X24" i="12"/>
  <c r="X25" i="12"/>
  <c r="X26" i="12"/>
  <c r="X27" i="12"/>
  <c r="X28" i="12"/>
  <c r="X29" i="12"/>
  <c r="X30" i="12"/>
  <c r="X31" i="12"/>
  <c r="X32" i="12"/>
  <c r="X33" i="12"/>
  <c r="X34" i="12"/>
  <c r="X35" i="12"/>
  <c r="X36" i="12"/>
  <c r="X37" i="12"/>
  <c r="X38" i="12"/>
  <c r="X39" i="12"/>
  <c r="X40" i="12"/>
  <c r="X41" i="12"/>
  <c r="X42" i="12"/>
  <c r="X43" i="12"/>
  <c r="X44" i="12"/>
  <c r="X45" i="12"/>
  <c r="X46" i="12"/>
  <c r="X47" i="12"/>
  <c r="X48" i="12"/>
  <c r="X49" i="12"/>
  <c r="X50" i="12"/>
  <c r="X51" i="12"/>
  <c r="X52" i="12"/>
  <c r="X53" i="12"/>
  <c r="X54" i="12"/>
  <c r="X55" i="12"/>
  <c r="X56" i="12"/>
  <c r="X57" i="12"/>
  <c r="X58" i="12"/>
  <c r="X59" i="12"/>
  <c r="X60" i="12"/>
  <c r="X61" i="12"/>
  <c r="X62" i="12"/>
  <c r="X63" i="12"/>
  <c r="X64" i="12"/>
  <c r="X65" i="12"/>
  <c r="X66" i="12"/>
  <c r="X67" i="12"/>
  <c r="X68" i="12"/>
  <c r="X69" i="12"/>
  <c r="X70" i="12"/>
  <c r="X71" i="12"/>
  <c r="X72" i="12"/>
  <c r="X73" i="12"/>
  <c r="X74" i="12"/>
  <c r="X75" i="12"/>
  <c r="X76" i="12"/>
  <c r="X77" i="12"/>
  <c r="X78" i="12"/>
  <c r="X79" i="12"/>
  <c r="X80" i="12"/>
  <c r="X81" i="12"/>
  <c r="X82" i="12"/>
  <c r="X83" i="12"/>
  <c r="X84" i="12"/>
  <c r="X85" i="12"/>
  <c r="X86" i="12"/>
  <c r="X87" i="12"/>
  <c r="X88" i="12"/>
  <c r="X89" i="12"/>
  <c r="X90" i="12"/>
  <c r="X91" i="12"/>
  <c r="X92" i="12"/>
  <c r="X93" i="12"/>
  <c r="X94" i="12"/>
  <c r="X95" i="12"/>
  <c r="X96" i="12"/>
  <c r="X97" i="12"/>
  <c r="X98" i="12"/>
  <c r="X99" i="12"/>
  <c r="X100" i="12"/>
  <c r="X101" i="12"/>
  <c r="X102" i="12"/>
  <c r="X103" i="12"/>
  <c r="X104" i="12"/>
  <c r="X105" i="12"/>
  <c r="X106" i="12"/>
  <c r="X107" i="12"/>
  <c r="X108" i="12"/>
  <c r="X109" i="12"/>
  <c r="X110" i="12"/>
  <c r="X111" i="12"/>
  <c r="X112" i="12"/>
  <c r="X113" i="12"/>
  <c r="X114" i="12"/>
  <c r="X115" i="12"/>
  <c r="X116" i="12"/>
  <c r="X117" i="12"/>
  <c r="X118" i="12"/>
  <c r="X119" i="12"/>
  <c r="X120" i="12"/>
  <c r="X121" i="12"/>
  <c r="X122" i="12"/>
  <c r="X123" i="12"/>
  <c r="X124" i="12"/>
  <c r="X125" i="12"/>
  <c r="X126" i="12"/>
  <c r="X127" i="12"/>
  <c r="X128" i="12"/>
  <c r="X129" i="12"/>
  <c r="X130" i="12"/>
  <c r="X4" i="12"/>
  <c r="X131" i="12" l="1"/>
  <c r="X5" i="11"/>
  <c r="X6" i="11"/>
  <c r="X7" i="11"/>
  <c r="X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6" i="11"/>
  <c r="X37" i="11"/>
  <c r="X38" i="11"/>
  <c r="X39" i="11"/>
  <c r="X40" i="11"/>
  <c r="X41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X62" i="11"/>
  <c r="X63" i="11"/>
  <c r="X64" i="11"/>
  <c r="X65" i="11"/>
  <c r="X66" i="11"/>
  <c r="X67" i="11"/>
  <c r="X68" i="11"/>
  <c r="X69" i="11"/>
  <c r="X70" i="11"/>
  <c r="X71" i="11"/>
  <c r="X72" i="11"/>
  <c r="X73" i="11"/>
  <c r="X74" i="11"/>
  <c r="X75" i="11"/>
  <c r="X76" i="11"/>
  <c r="X77" i="11"/>
  <c r="X78" i="11"/>
  <c r="X79" i="11"/>
  <c r="X80" i="11"/>
  <c r="X81" i="11"/>
  <c r="X82" i="11"/>
  <c r="X83" i="11"/>
  <c r="X84" i="11"/>
  <c r="X85" i="11"/>
  <c r="X86" i="11"/>
  <c r="X87" i="11"/>
  <c r="X88" i="11"/>
  <c r="X89" i="11"/>
  <c r="X90" i="11"/>
  <c r="X91" i="11"/>
  <c r="X92" i="11"/>
  <c r="X93" i="11"/>
  <c r="X94" i="11"/>
  <c r="X95" i="11"/>
  <c r="X96" i="11"/>
  <c r="X97" i="11"/>
  <c r="X98" i="11"/>
  <c r="X99" i="11"/>
  <c r="X100" i="11"/>
  <c r="X101" i="11"/>
  <c r="X102" i="11"/>
  <c r="X103" i="11"/>
  <c r="X104" i="11"/>
  <c r="X105" i="11"/>
  <c r="X106" i="11"/>
  <c r="X107" i="11"/>
  <c r="X108" i="11"/>
  <c r="X109" i="11"/>
  <c r="X110" i="11"/>
  <c r="X111" i="11"/>
  <c r="X112" i="11"/>
  <c r="X113" i="11"/>
  <c r="X114" i="11"/>
  <c r="X115" i="11"/>
  <c r="X116" i="11"/>
  <c r="X117" i="11"/>
  <c r="X118" i="11"/>
  <c r="X119" i="11"/>
  <c r="X120" i="11"/>
  <c r="X121" i="11"/>
  <c r="X122" i="11"/>
  <c r="X123" i="11"/>
  <c r="X124" i="11"/>
  <c r="X125" i="11"/>
  <c r="X126" i="11"/>
  <c r="X127" i="11"/>
  <c r="X128" i="11"/>
  <c r="X129" i="11"/>
  <c r="X130" i="11"/>
  <c r="X4" i="11"/>
  <c r="X131" i="11" s="1"/>
  <c r="X5" i="10" l="1"/>
  <c r="X6" i="10"/>
  <c r="X7" i="10"/>
  <c r="X8" i="10"/>
  <c r="X9" i="10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X27" i="10"/>
  <c r="X28" i="10"/>
  <c r="X29" i="10"/>
  <c r="X30" i="10"/>
  <c r="X31" i="10"/>
  <c r="X32" i="10"/>
  <c r="X33" i="10"/>
  <c r="X34" i="10"/>
  <c r="X35" i="10"/>
  <c r="X36" i="10"/>
  <c r="X37" i="10"/>
  <c r="X38" i="10"/>
  <c r="X39" i="10"/>
  <c r="X40" i="10"/>
  <c r="X41" i="10"/>
  <c r="X42" i="10"/>
  <c r="X43" i="10"/>
  <c r="X44" i="10"/>
  <c r="X45" i="10"/>
  <c r="X46" i="10"/>
  <c r="X47" i="10"/>
  <c r="X48" i="10"/>
  <c r="X49" i="10"/>
  <c r="X50" i="10"/>
  <c r="X51" i="10"/>
  <c r="X52" i="10"/>
  <c r="X53" i="10"/>
  <c r="X54" i="10"/>
  <c r="X55" i="10"/>
  <c r="X56" i="10"/>
  <c r="X57" i="10"/>
  <c r="X58" i="10"/>
  <c r="X59" i="10"/>
  <c r="X60" i="10"/>
  <c r="X61" i="10"/>
  <c r="X62" i="10"/>
  <c r="X63" i="10"/>
  <c r="X64" i="10"/>
  <c r="X65" i="10"/>
  <c r="X66" i="10"/>
  <c r="X67" i="10"/>
  <c r="X68" i="10"/>
  <c r="X69" i="10"/>
  <c r="X70" i="10"/>
  <c r="X71" i="10"/>
  <c r="X72" i="10"/>
  <c r="X73" i="10"/>
  <c r="X74" i="10"/>
  <c r="X75" i="10"/>
  <c r="X76" i="10"/>
  <c r="X77" i="10"/>
  <c r="X78" i="10"/>
  <c r="X79" i="10"/>
  <c r="X80" i="10"/>
  <c r="X81" i="10"/>
  <c r="X82" i="10"/>
  <c r="X83" i="10"/>
  <c r="X84" i="10"/>
  <c r="X85" i="10"/>
  <c r="X86" i="10"/>
  <c r="X87" i="10"/>
  <c r="X88" i="10"/>
  <c r="X89" i="10"/>
  <c r="X90" i="10"/>
  <c r="X91" i="10"/>
  <c r="X92" i="10"/>
  <c r="X93" i="10"/>
  <c r="X94" i="10"/>
  <c r="X95" i="10"/>
  <c r="X96" i="10"/>
  <c r="X97" i="10"/>
  <c r="X98" i="10"/>
  <c r="X99" i="10"/>
  <c r="X100" i="10"/>
  <c r="X101" i="10"/>
  <c r="X102" i="10"/>
  <c r="X103" i="10"/>
  <c r="X104" i="10"/>
  <c r="X105" i="10"/>
  <c r="X106" i="10"/>
  <c r="X107" i="10"/>
  <c r="X108" i="10"/>
  <c r="X109" i="10"/>
  <c r="X110" i="10"/>
  <c r="X111" i="10"/>
  <c r="X112" i="10"/>
  <c r="X113" i="10"/>
  <c r="X114" i="10"/>
  <c r="X115" i="10"/>
  <c r="X116" i="10"/>
  <c r="X117" i="10"/>
  <c r="X118" i="10"/>
  <c r="X119" i="10"/>
  <c r="X120" i="10"/>
  <c r="X121" i="10"/>
  <c r="X122" i="10"/>
  <c r="X123" i="10"/>
  <c r="X124" i="10"/>
  <c r="X125" i="10"/>
  <c r="X126" i="10"/>
  <c r="X127" i="10"/>
  <c r="X128" i="10"/>
  <c r="X129" i="10"/>
  <c r="X4" i="10"/>
  <c r="X131" i="10" s="1"/>
  <c r="X5" i="9"/>
  <c r="X6" i="9"/>
  <c r="X7" i="9"/>
  <c r="X8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28" i="9"/>
  <c r="X29" i="9"/>
  <c r="X30" i="9"/>
  <c r="X31" i="9"/>
  <c r="X32" i="9"/>
  <c r="X33" i="9"/>
  <c r="X34" i="9"/>
  <c r="X35" i="9"/>
  <c r="X36" i="9"/>
  <c r="X37" i="9"/>
  <c r="X38" i="9"/>
  <c r="X39" i="9"/>
  <c r="X40" i="9"/>
  <c r="X41" i="9"/>
  <c r="X42" i="9"/>
  <c r="X43" i="9"/>
  <c r="X44" i="9"/>
  <c r="X45" i="9"/>
  <c r="X46" i="9"/>
  <c r="X47" i="9"/>
  <c r="X48" i="9"/>
  <c r="X49" i="9"/>
  <c r="X50" i="9"/>
  <c r="X51" i="9"/>
  <c r="X52" i="9"/>
  <c r="X53" i="9"/>
  <c r="X54" i="9"/>
  <c r="X55" i="9"/>
  <c r="X56" i="9"/>
  <c r="X57" i="9"/>
  <c r="X58" i="9"/>
  <c r="X59" i="9"/>
  <c r="X60" i="9"/>
  <c r="X61" i="9"/>
  <c r="X62" i="9"/>
  <c r="X63" i="9"/>
  <c r="X64" i="9"/>
  <c r="X65" i="9"/>
  <c r="X66" i="9"/>
  <c r="X67" i="9"/>
  <c r="X68" i="9"/>
  <c r="X69" i="9"/>
  <c r="X70" i="9"/>
  <c r="X71" i="9"/>
  <c r="X72" i="9"/>
  <c r="X73" i="9"/>
  <c r="X74" i="9"/>
  <c r="X75" i="9"/>
  <c r="X76" i="9"/>
  <c r="X77" i="9"/>
  <c r="X78" i="9"/>
  <c r="X79" i="9"/>
  <c r="X80" i="9"/>
  <c r="X81" i="9"/>
  <c r="X82" i="9"/>
  <c r="X83" i="9"/>
  <c r="X84" i="9"/>
  <c r="X85" i="9"/>
  <c r="X86" i="9"/>
  <c r="X87" i="9"/>
  <c r="X88" i="9"/>
  <c r="X89" i="9"/>
  <c r="X90" i="9"/>
  <c r="X91" i="9"/>
  <c r="X92" i="9"/>
  <c r="X93" i="9"/>
  <c r="X94" i="9"/>
  <c r="X95" i="9"/>
  <c r="X96" i="9"/>
  <c r="X97" i="9"/>
  <c r="X98" i="9"/>
  <c r="X99" i="9"/>
  <c r="X100" i="9"/>
  <c r="X101" i="9"/>
  <c r="X102" i="9"/>
  <c r="X103" i="9"/>
  <c r="X104" i="9"/>
  <c r="X105" i="9"/>
  <c r="X106" i="9"/>
  <c r="X107" i="9"/>
  <c r="X108" i="9"/>
  <c r="X109" i="9"/>
  <c r="X110" i="9"/>
  <c r="X111" i="9"/>
  <c r="X112" i="9"/>
  <c r="X113" i="9"/>
  <c r="X114" i="9"/>
  <c r="X115" i="9"/>
  <c r="X116" i="9"/>
  <c r="X117" i="9"/>
  <c r="X118" i="9"/>
  <c r="X119" i="9"/>
  <c r="X120" i="9"/>
  <c r="X121" i="9"/>
  <c r="X122" i="9"/>
  <c r="X123" i="9"/>
  <c r="X124" i="9"/>
  <c r="X125" i="9"/>
  <c r="X126" i="9"/>
  <c r="X127" i="9"/>
  <c r="X128" i="9"/>
  <c r="X129" i="9"/>
  <c r="X130" i="9"/>
  <c r="X4" i="9"/>
  <c r="X131" i="9" s="1"/>
  <c r="X5" i="8"/>
  <c r="X6" i="8"/>
  <c r="X7" i="8"/>
  <c r="X8" i="8"/>
  <c r="X9" i="8"/>
  <c r="X10" i="8"/>
  <c r="X11" i="8"/>
  <c r="X12" i="8"/>
  <c r="X13" i="8"/>
  <c r="X14" i="8"/>
  <c r="X15" i="8"/>
  <c r="X16" i="8"/>
  <c r="X17" i="8"/>
  <c r="X18" i="8"/>
  <c r="X19" i="8"/>
  <c r="X20" i="8"/>
  <c r="X21" i="8"/>
  <c r="X22" i="8"/>
  <c r="X23" i="8"/>
  <c r="X24" i="8"/>
  <c r="X25" i="8"/>
  <c r="X26" i="8"/>
  <c r="X27" i="8"/>
  <c r="X28" i="8"/>
  <c r="X29" i="8"/>
  <c r="X30" i="8"/>
  <c r="X31" i="8"/>
  <c r="X32" i="8"/>
  <c r="X33" i="8"/>
  <c r="X34" i="8"/>
  <c r="X35" i="8"/>
  <c r="X36" i="8"/>
  <c r="X37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X57" i="8"/>
  <c r="X58" i="8"/>
  <c r="X59" i="8"/>
  <c r="X60" i="8"/>
  <c r="X61" i="8"/>
  <c r="X62" i="8"/>
  <c r="X63" i="8"/>
  <c r="X64" i="8"/>
  <c r="X65" i="8"/>
  <c r="X66" i="8"/>
  <c r="X67" i="8"/>
  <c r="X68" i="8"/>
  <c r="X69" i="8"/>
  <c r="X70" i="8"/>
  <c r="X71" i="8"/>
  <c r="X72" i="8"/>
  <c r="X73" i="8"/>
  <c r="X74" i="8"/>
  <c r="X75" i="8"/>
  <c r="X76" i="8"/>
  <c r="X77" i="8"/>
  <c r="X78" i="8"/>
  <c r="X79" i="8"/>
  <c r="X80" i="8"/>
  <c r="X81" i="8"/>
  <c r="X82" i="8"/>
  <c r="X83" i="8"/>
  <c r="X84" i="8"/>
  <c r="X85" i="8"/>
  <c r="X86" i="8"/>
  <c r="X87" i="8"/>
  <c r="X88" i="8"/>
  <c r="X89" i="8"/>
  <c r="X90" i="8"/>
  <c r="X91" i="8"/>
  <c r="X92" i="8"/>
  <c r="X93" i="8"/>
  <c r="X94" i="8"/>
  <c r="X95" i="8"/>
  <c r="X96" i="8"/>
  <c r="X97" i="8"/>
  <c r="X98" i="8"/>
  <c r="X99" i="8"/>
  <c r="X100" i="8"/>
  <c r="X101" i="8"/>
  <c r="X102" i="8"/>
  <c r="X103" i="8"/>
  <c r="X104" i="8"/>
  <c r="X105" i="8"/>
  <c r="X106" i="8"/>
  <c r="X107" i="8"/>
  <c r="X108" i="8"/>
  <c r="X109" i="8"/>
  <c r="X110" i="8"/>
  <c r="X111" i="8"/>
  <c r="X112" i="8"/>
  <c r="X113" i="8"/>
  <c r="X114" i="8"/>
  <c r="X115" i="8"/>
  <c r="X116" i="8"/>
  <c r="X117" i="8"/>
  <c r="X118" i="8"/>
  <c r="X119" i="8"/>
  <c r="X120" i="8"/>
  <c r="X121" i="8"/>
  <c r="X122" i="8"/>
  <c r="X123" i="8"/>
  <c r="X124" i="8"/>
  <c r="X125" i="8"/>
  <c r="X126" i="8"/>
  <c r="X127" i="8"/>
  <c r="X128" i="8"/>
  <c r="X129" i="8"/>
  <c r="X130" i="8"/>
  <c r="X4" i="8"/>
  <c r="X131" i="8" s="1"/>
  <c r="X130" i="7"/>
  <c r="X5" i="7"/>
  <c r="X131" i="7" s="1"/>
  <c r="X6" i="7"/>
  <c r="X7" i="7"/>
  <c r="X8" i="7"/>
  <c r="X9" i="7"/>
  <c r="X10" i="7"/>
  <c r="X11" i="7"/>
  <c r="X12" i="7"/>
  <c r="X13" i="7"/>
  <c r="X14" i="7"/>
  <c r="X15" i="7"/>
  <c r="X16" i="7"/>
  <c r="X17" i="7"/>
  <c r="X18" i="7"/>
  <c r="X19" i="7"/>
  <c r="X20" i="7"/>
  <c r="X21" i="7"/>
  <c r="X22" i="7"/>
  <c r="X23" i="7"/>
  <c r="X24" i="7"/>
  <c r="X25" i="7"/>
  <c r="X26" i="7"/>
  <c r="X27" i="7"/>
  <c r="X28" i="7"/>
  <c r="X29" i="7"/>
  <c r="X30" i="7"/>
  <c r="X31" i="7"/>
  <c r="X32" i="7"/>
  <c r="X33" i="7"/>
  <c r="X34" i="7"/>
  <c r="X35" i="7"/>
  <c r="X36" i="7"/>
  <c r="X37" i="7"/>
  <c r="X38" i="7"/>
  <c r="X39" i="7"/>
  <c r="X40" i="7"/>
  <c r="X41" i="7"/>
  <c r="X42" i="7"/>
  <c r="X43" i="7"/>
  <c r="X44" i="7"/>
  <c r="X45" i="7"/>
  <c r="X46" i="7"/>
  <c r="X47" i="7"/>
  <c r="X48" i="7"/>
  <c r="X49" i="7"/>
  <c r="X50" i="7"/>
  <c r="X51" i="7"/>
  <c r="X52" i="7"/>
  <c r="X53" i="7"/>
  <c r="X54" i="7"/>
  <c r="X55" i="7"/>
  <c r="X56" i="7"/>
  <c r="X57" i="7"/>
  <c r="X58" i="7"/>
  <c r="X59" i="7"/>
  <c r="X60" i="7"/>
  <c r="X61" i="7"/>
  <c r="X62" i="7"/>
  <c r="X63" i="7"/>
  <c r="X64" i="7"/>
  <c r="X65" i="7"/>
  <c r="X66" i="7"/>
  <c r="X67" i="7"/>
  <c r="X68" i="7"/>
  <c r="X69" i="7"/>
  <c r="X70" i="7"/>
  <c r="X71" i="7"/>
  <c r="X72" i="7"/>
  <c r="X73" i="7"/>
  <c r="X74" i="7"/>
  <c r="X75" i="7"/>
  <c r="X76" i="7"/>
  <c r="X77" i="7"/>
  <c r="X78" i="7"/>
  <c r="X79" i="7"/>
  <c r="X80" i="7"/>
  <c r="X81" i="7"/>
  <c r="X82" i="7"/>
  <c r="X83" i="7"/>
  <c r="X84" i="7"/>
  <c r="X85" i="7"/>
  <c r="X86" i="7"/>
  <c r="X87" i="7"/>
  <c r="X88" i="7"/>
  <c r="X89" i="7"/>
  <c r="X90" i="7"/>
  <c r="X91" i="7"/>
  <c r="X92" i="7"/>
  <c r="X93" i="7"/>
  <c r="X94" i="7"/>
  <c r="X95" i="7"/>
  <c r="X96" i="7"/>
  <c r="X97" i="7"/>
  <c r="X98" i="7"/>
  <c r="X99" i="7"/>
  <c r="X100" i="7"/>
  <c r="X101" i="7"/>
  <c r="X102" i="7"/>
  <c r="X103" i="7"/>
  <c r="X104" i="7"/>
  <c r="X105" i="7"/>
  <c r="X106" i="7"/>
  <c r="X107" i="7"/>
  <c r="X108" i="7"/>
  <c r="X109" i="7"/>
  <c r="X110" i="7"/>
  <c r="X111" i="7"/>
  <c r="X112" i="7"/>
  <c r="X113" i="7"/>
  <c r="X114" i="7"/>
  <c r="X115" i="7"/>
  <c r="X116" i="7"/>
  <c r="X117" i="7"/>
  <c r="X118" i="7"/>
  <c r="X119" i="7"/>
  <c r="X120" i="7"/>
  <c r="X121" i="7"/>
  <c r="X122" i="7"/>
  <c r="X123" i="7"/>
  <c r="X124" i="7"/>
  <c r="X125" i="7"/>
  <c r="X126" i="7"/>
  <c r="X127" i="7"/>
  <c r="X128" i="7"/>
  <c r="X129" i="7"/>
  <c r="X5" i="6"/>
  <c r="X6" i="6"/>
  <c r="X7" i="6"/>
  <c r="X8" i="6"/>
  <c r="X9" i="6"/>
  <c r="X10" i="6"/>
  <c r="X11" i="6"/>
  <c r="X12" i="6"/>
  <c r="X13" i="6"/>
  <c r="X14" i="6"/>
  <c r="X15" i="6"/>
  <c r="X16" i="6"/>
  <c r="X17" i="6"/>
  <c r="X18" i="6"/>
  <c r="X19" i="6"/>
  <c r="X20" i="6"/>
  <c r="X21" i="6"/>
  <c r="X22" i="6"/>
  <c r="X23" i="6"/>
  <c r="X24" i="6"/>
  <c r="X25" i="6"/>
  <c r="X26" i="6"/>
  <c r="X27" i="6"/>
  <c r="X28" i="6"/>
  <c r="X29" i="6"/>
  <c r="X30" i="6"/>
  <c r="X31" i="6"/>
  <c r="X32" i="6"/>
  <c r="X33" i="6"/>
  <c r="X34" i="6"/>
  <c r="X35" i="6"/>
  <c r="X36" i="6"/>
  <c r="X37" i="6"/>
  <c r="X38" i="6"/>
  <c r="X39" i="6"/>
  <c r="X40" i="6"/>
  <c r="X41" i="6"/>
  <c r="X42" i="6"/>
  <c r="X43" i="6"/>
  <c r="X44" i="6"/>
  <c r="X45" i="6"/>
  <c r="X46" i="6"/>
  <c r="X47" i="6"/>
  <c r="X48" i="6"/>
  <c r="X49" i="6"/>
  <c r="X50" i="6"/>
  <c r="X51" i="6"/>
  <c r="X52" i="6"/>
  <c r="X53" i="6"/>
  <c r="X54" i="6"/>
  <c r="X55" i="6"/>
  <c r="X56" i="6"/>
  <c r="X57" i="6"/>
  <c r="X58" i="6"/>
  <c r="X59" i="6"/>
  <c r="X60" i="6"/>
  <c r="X61" i="6"/>
  <c r="X62" i="6"/>
  <c r="X63" i="6"/>
  <c r="X64" i="6"/>
  <c r="X65" i="6"/>
  <c r="X66" i="6"/>
  <c r="X67" i="6"/>
  <c r="X68" i="6"/>
  <c r="X69" i="6"/>
  <c r="X70" i="6"/>
  <c r="X71" i="6"/>
  <c r="X72" i="6"/>
  <c r="X73" i="6"/>
  <c r="X74" i="6"/>
  <c r="X75" i="6"/>
  <c r="X76" i="6"/>
  <c r="X77" i="6"/>
  <c r="X78" i="6"/>
  <c r="X79" i="6"/>
  <c r="X80" i="6"/>
  <c r="X81" i="6"/>
  <c r="X82" i="6"/>
  <c r="X83" i="6"/>
  <c r="X84" i="6"/>
  <c r="X85" i="6"/>
  <c r="X86" i="6"/>
  <c r="X87" i="6"/>
  <c r="X88" i="6"/>
  <c r="X89" i="6"/>
  <c r="X90" i="6"/>
  <c r="X91" i="6"/>
  <c r="X92" i="6"/>
  <c r="X93" i="6"/>
  <c r="X94" i="6"/>
  <c r="X95" i="6"/>
  <c r="X96" i="6"/>
  <c r="X97" i="6"/>
  <c r="X98" i="6"/>
  <c r="X99" i="6"/>
  <c r="X100" i="6"/>
  <c r="X101" i="6"/>
  <c r="X102" i="6"/>
  <c r="X103" i="6"/>
  <c r="X104" i="6"/>
  <c r="X105" i="6"/>
  <c r="X106" i="6"/>
  <c r="X107" i="6"/>
  <c r="X108" i="6"/>
  <c r="X109" i="6"/>
  <c r="X110" i="6"/>
  <c r="X111" i="6"/>
  <c r="X112" i="6"/>
  <c r="X113" i="6"/>
  <c r="X114" i="6"/>
  <c r="X115" i="6"/>
  <c r="X116" i="6"/>
  <c r="X117" i="6"/>
  <c r="X118" i="6"/>
  <c r="X119" i="6"/>
  <c r="X120" i="6"/>
  <c r="X121" i="6"/>
  <c r="X122" i="6"/>
  <c r="X123" i="6"/>
  <c r="X124" i="6"/>
  <c r="X125" i="6"/>
  <c r="X126" i="6"/>
  <c r="X127" i="6"/>
  <c r="X128" i="6"/>
  <c r="X129" i="6"/>
  <c r="X130" i="6"/>
  <c r="X4" i="6"/>
  <c r="X131" i="6" s="1"/>
  <c r="X5" i="5"/>
  <c r="X6" i="5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2" i="5"/>
  <c r="X113" i="5"/>
  <c r="X114" i="5"/>
  <c r="X115" i="5"/>
  <c r="X116" i="5"/>
  <c r="X117" i="5"/>
  <c r="X118" i="5"/>
  <c r="X119" i="5"/>
  <c r="X120" i="5"/>
  <c r="X121" i="5"/>
  <c r="X122" i="5"/>
  <c r="X123" i="5"/>
  <c r="X124" i="5"/>
  <c r="X125" i="5"/>
  <c r="X126" i="5"/>
  <c r="X127" i="5"/>
  <c r="X128" i="5"/>
  <c r="X129" i="5"/>
  <c r="X130" i="5"/>
  <c r="X4" i="5"/>
  <c r="X131" i="5" s="1"/>
  <c r="Y130" i="4"/>
  <c r="X5" i="4"/>
  <c r="Y5" i="4" s="1"/>
  <c r="X6" i="4"/>
  <c r="Y6" i="4" s="1"/>
  <c r="X7" i="4"/>
  <c r="Y7" i="4" s="1"/>
  <c r="X8" i="4"/>
  <c r="Y8" i="4" s="1"/>
  <c r="X9" i="4"/>
  <c r="Y9" i="4" s="1"/>
  <c r="X10" i="4"/>
  <c r="Y10" i="4" s="1"/>
  <c r="X11" i="4"/>
  <c r="Y11" i="4" s="1"/>
  <c r="X12" i="4"/>
  <c r="Y12" i="4" s="1"/>
  <c r="X13" i="4"/>
  <c r="Y13" i="4" s="1"/>
  <c r="X14" i="4"/>
  <c r="Y14" i="4" s="1"/>
  <c r="X15" i="4"/>
  <c r="Y15" i="4" s="1"/>
  <c r="X16" i="4"/>
  <c r="Y16" i="4" s="1"/>
  <c r="X17" i="4"/>
  <c r="Y17" i="4" s="1"/>
  <c r="X18" i="4"/>
  <c r="Y18" i="4" s="1"/>
  <c r="X19" i="4"/>
  <c r="Y19" i="4" s="1"/>
  <c r="X20" i="4"/>
  <c r="Y20" i="4" s="1"/>
  <c r="X21" i="4"/>
  <c r="Y21" i="4" s="1"/>
  <c r="X22" i="4"/>
  <c r="Y22" i="4" s="1"/>
  <c r="X23" i="4"/>
  <c r="Y23" i="4" s="1"/>
  <c r="X24" i="4"/>
  <c r="Y24" i="4" s="1"/>
  <c r="X25" i="4"/>
  <c r="Y25" i="4" s="1"/>
  <c r="X26" i="4"/>
  <c r="Y26" i="4" s="1"/>
  <c r="X27" i="4"/>
  <c r="Y27" i="4" s="1"/>
  <c r="X28" i="4"/>
  <c r="Y28" i="4" s="1"/>
  <c r="X29" i="4"/>
  <c r="Y29" i="4" s="1"/>
  <c r="X30" i="4"/>
  <c r="Y30" i="4" s="1"/>
  <c r="X31" i="4"/>
  <c r="Y31" i="4" s="1"/>
  <c r="X32" i="4"/>
  <c r="Y32" i="4" s="1"/>
  <c r="X33" i="4"/>
  <c r="Y33" i="4" s="1"/>
  <c r="X34" i="4"/>
  <c r="Y34" i="4" s="1"/>
  <c r="X35" i="4"/>
  <c r="Y35" i="4" s="1"/>
  <c r="X36" i="4"/>
  <c r="Y36" i="4" s="1"/>
  <c r="X37" i="4"/>
  <c r="Y37" i="4" s="1"/>
  <c r="X38" i="4"/>
  <c r="Y38" i="4" s="1"/>
  <c r="X39" i="4"/>
  <c r="Y39" i="4" s="1"/>
  <c r="X40" i="4"/>
  <c r="Y40" i="4" s="1"/>
  <c r="X41" i="4"/>
  <c r="Y41" i="4" s="1"/>
  <c r="X42" i="4"/>
  <c r="Y42" i="4" s="1"/>
  <c r="X43" i="4"/>
  <c r="Y43" i="4" s="1"/>
  <c r="X44" i="4"/>
  <c r="Y44" i="4" s="1"/>
  <c r="X45" i="4"/>
  <c r="Y45" i="4" s="1"/>
  <c r="X46" i="4"/>
  <c r="Y46" i="4" s="1"/>
  <c r="X47" i="4"/>
  <c r="Y47" i="4" s="1"/>
  <c r="X48" i="4"/>
  <c r="Y48" i="4" s="1"/>
  <c r="X49" i="4"/>
  <c r="Y49" i="4" s="1"/>
  <c r="X50" i="4"/>
  <c r="Y50" i="4" s="1"/>
  <c r="X51" i="4"/>
  <c r="Y51" i="4" s="1"/>
  <c r="X52" i="4"/>
  <c r="Y52" i="4" s="1"/>
  <c r="X53" i="4"/>
  <c r="Y53" i="4" s="1"/>
  <c r="X54" i="4"/>
  <c r="Y54" i="4" s="1"/>
  <c r="X55" i="4"/>
  <c r="Y55" i="4" s="1"/>
  <c r="X56" i="4"/>
  <c r="Y56" i="4" s="1"/>
  <c r="X57" i="4"/>
  <c r="Y57" i="4" s="1"/>
  <c r="X58" i="4"/>
  <c r="Y58" i="4" s="1"/>
  <c r="X59" i="4"/>
  <c r="Y59" i="4" s="1"/>
  <c r="X60" i="4"/>
  <c r="Y60" i="4" s="1"/>
  <c r="X61" i="4"/>
  <c r="Y61" i="4" s="1"/>
  <c r="X62" i="4"/>
  <c r="Y62" i="4" s="1"/>
  <c r="X63" i="4"/>
  <c r="Y63" i="4" s="1"/>
  <c r="X64" i="4"/>
  <c r="Y64" i="4" s="1"/>
  <c r="X65" i="4"/>
  <c r="Y65" i="4" s="1"/>
  <c r="X66" i="4"/>
  <c r="Y66" i="4" s="1"/>
  <c r="X67" i="4"/>
  <c r="Y67" i="4" s="1"/>
  <c r="X68" i="4"/>
  <c r="Y68" i="4" s="1"/>
  <c r="X69" i="4"/>
  <c r="Y69" i="4" s="1"/>
  <c r="X70" i="4"/>
  <c r="Y70" i="4" s="1"/>
  <c r="X71" i="4"/>
  <c r="Y71" i="4" s="1"/>
  <c r="X72" i="4"/>
  <c r="Y72" i="4" s="1"/>
  <c r="X73" i="4"/>
  <c r="Y73" i="4" s="1"/>
  <c r="X74" i="4"/>
  <c r="Y74" i="4" s="1"/>
  <c r="X75" i="4"/>
  <c r="Y75" i="4" s="1"/>
  <c r="X76" i="4"/>
  <c r="Y76" i="4" s="1"/>
  <c r="X77" i="4"/>
  <c r="Y77" i="4" s="1"/>
  <c r="X78" i="4"/>
  <c r="Y78" i="4" s="1"/>
  <c r="X79" i="4"/>
  <c r="Y79" i="4" s="1"/>
  <c r="X80" i="4"/>
  <c r="Y80" i="4" s="1"/>
  <c r="X81" i="4"/>
  <c r="Y81" i="4" s="1"/>
  <c r="X82" i="4"/>
  <c r="Y82" i="4" s="1"/>
  <c r="X83" i="4"/>
  <c r="Y83" i="4" s="1"/>
  <c r="X84" i="4"/>
  <c r="Y84" i="4" s="1"/>
  <c r="X85" i="4"/>
  <c r="Y85" i="4" s="1"/>
  <c r="X86" i="4"/>
  <c r="Y86" i="4" s="1"/>
  <c r="X87" i="4"/>
  <c r="Y87" i="4" s="1"/>
  <c r="X88" i="4"/>
  <c r="Y88" i="4" s="1"/>
  <c r="X89" i="4"/>
  <c r="Y89" i="4" s="1"/>
  <c r="X90" i="4"/>
  <c r="Y90" i="4" s="1"/>
  <c r="X91" i="4"/>
  <c r="Y91" i="4" s="1"/>
  <c r="X92" i="4"/>
  <c r="Y92" i="4" s="1"/>
  <c r="X93" i="4"/>
  <c r="Y93" i="4" s="1"/>
  <c r="X94" i="4"/>
  <c r="Y94" i="4" s="1"/>
  <c r="X95" i="4"/>
  <c r="Y95" i="4" s="1"/>
  <c r="X96" i="4"/>
  <c r="Y96" i="4" s="1"/>
  <c r="X97" i="4"/>
  <c r="Y97" i="4" s="1"/>
  <c r="X98" i="4"/>
  <c r="Y98" i="4" s="1"/>
  <c r="X99" i="4"/>
  <c r="Y99" i="4" s="1"/>
  <c r="X100" i="4"/>
  <c r="Y100" i="4" s="1"/>
  <c r="X101" i="4"/>
  <c r="Y101" i="4" s="1"/>
  <c r="X102" i="4"/>
  <c r="Y102" i="4" s="1"/>
  <c r="X103" i="4"/>
  <c r="Y103" i="4" s="1"/>
  <c r="X104" i="4"/>
  <c r="Y104" i="4" s="1"/>
  <c r="X105" i="4"/>
  <c r="Y105" i="4" s="1"/>
  <c r="X106" i="4"/>
  <c r="Y106" i="4" s="1"/>
  <c r="X107" i="4"/>
  <c r="Y107" i="4" s="1"/>
  <c r="X108" i="4"/>
  <c r="Y108" i="4" s="1"/>
  <c r="X109" i="4"/>
  <c r="Y109" i="4" s="1"/>
  <c r="X110" i="4"/>
  <c r="Y110" i="4" s="1"/>
  <c r="X111" i="4"/>
  <c r="Y111" i="4" s="1"/>
  <c r="X112" i="4"/>
  <c r="Y112" i="4" s="1"/>
  <c r="X113" i="4"/>
  <c r="Y113" i="4" s="1"/>
  <c r="X114" i="4"/>
  <c r="Y114" i="4" s="1"/>
  <c r="X115" i="4"/>
  <c r="Y115" i="4" s="1"/>
  <c r="X116" i="4"/>
  <c r="Y116" i="4" s="1"/>
  <c r="X117" i="4"/>
  <c r="Y117" i="4" s="1"/>
  <c r="X118" i="4"/>
  <c r="Y118" i="4" s="1"/>
  <c r="X119" i="4"/>
  <c r="Y119" i="4" s="1"/>
  <c r="X120" i="4"/>
  <c r="Y120" i="4" s="1"/>
  <c r="X121" i="4"/>
  <c r="Y121" i="4" s="1"/>
  <c r="X122" i="4"/>
  <c r="Y122" i="4" s="1"/>
  <c r="X123" i="4"/>
  <c r="Y123" i="4" s="1"/>
  <c r="X124" i="4"/>
  <c r="Y124" i="4" s="1"/>
  <c r="X125" i="4"/>
  <c r="Y125" i="4" s="1"/>
  <c r="X126" i="4"/>
  <c r="Y126" i="4" s="1"/>
  <c r="X127" i="4"/>
  <c r="Y127" i="4" s="1"/>
  <c r="X128" i="4"/>
  <c r="Y128" i="4" s="1"/>
  <c r="X129" i="4"/>
  <c r="Y129" i="4" s="1"/>
  <c r="X4" i="4"/>
  <c r="Y4" i="4" s="1"/>
  <c r="Y131" i="4" s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4" i="1"/>
  <c r="X131" i="4" l="1"/>
  <c r="Q5" i="5"/>
  <c r="Y5" i="5" s="1"/>
  <c r="Q6" i="5"/>
  <c r="Y6" i="5" s="1"/>
  <c r="Q7" i="5"/>
  <c r="Y7" i="5" s="1"/>
  <c r="Q8" i="5"/>
  <c r="Y8" i="5" s="1"/>
  <c r="Q9" i="5"/>
  <c r="Y9" i="5" s="1"/>
  <c r="Q10" i="5"/>
  <c r="Y10" i="5" s="1"/>
  <c r="Q11" i="5"/>
  <c r="Y11" i="5" s="1"/>
  <c r="Q12" i="5"/>
  <c r="Y12" i="5" s="1"/>
  <c r="Q13" i="5"/>
  <c r="Y13" i="5" s="1"/>
  <c r="Q14" i="5"/>
  <c r="Y14" i="5" s="1"/>
  <c r="Q15" i="5"/>
  <c r="Y15" i="5" s="1"/>
  <c r="Q16" i="5"/>
  <c r="Y16" i="5" s="1"/>
  <c r="Q17" i="5"/>
  <c r="Y17" i="5" s="1"/>
  <c r="Q18" i="5"/>
  <c r="Y18" i="5" s="1"/>
  <c r="Q19" i="5"/>
  <c r="Y19" i="5" s="1"/>
  <c r="Q20" i="5"/>
  <c r="Y20" i="5" s="1"/>
  <c r="Q21" i="5"/>
  <c r="Y21" i="5" s="1"/>
  <c r="Q22" i="5"/>
  <c r="Y22" i="5" s="1"/>
  <c r="Q23" i="5"/>
  <c r="Y23" i="5" s="1"/>
  <c r="Q24" i="5"/>
  <c r="Y24" i="5" s="1"/>
  <c r="Q25" i="5"/>
  <c r="Y25" i="5" s="1"/>
  <c r="Q26" i="5"/>
  <c r="Y26" i="5" s="1"/>
  <c r="Q27" i="5"/>
  <c r="Y27" i="5" s="1"/>
  <c r="Q28" i="5"/>
  <c r="Y28" i="5" s="1"/>
  <c r="Q29" i="5"/>
  <c r="Y29" i="5" s="1"/>
  <c r="Q30" i="5"/>
  <c r="Y30" i="5" s="1"/>
  <c r="Q31" i="5"/>
  <c r="Y31" i="5" s="1"/>
  <c r="Q32" i="5"/>
  <c r="Y32" i="5" s="1"/>
  <c r="Q33" i="5"/>
  <c r="Y33" i="5" s="1"/>
  <c r="Q34" i="5"/>
  <c r="Y34" i="5" s="1"/>
  <c r="Q35" i="5"/>
  <c r="Y35" i="5" s="1"/>
  <c r="Q36" i="5"/>
  <c r="Y36" i="5" s="1"/>
  <c r="Q37" i="5"/>
  <c r="Y37" i="5" s="1"/>
  <c r="Q38" i="5"/>
  <c r="Y38" i="5" s="1"/>
  <c r="Q39" i="5"/>
  <c r="Y39" i="5" s="1"/>
  <c r="Q40" i="5"/>
  <c r="Y40" i="5" s="1"/>
  <c r="Q41" i="5"/>
  <c r="Y41" i="5" s="1"/>
  <c r="Q42" i="5"/>
  <c r="Y42" i="5" s="1"/>
  <c r="Q43" i="5"/>
  <c r="Y43" i="5" s="1"/>
  <c r="Q44" i="5"/>
  <c r="Y44" i="5" s="1"/>
  <c r="Q45" i="5"/>
  <c r="Y45" i="5" s="1"/>
  <c r="Q46" i="5"/>
  <c r="Y46" i="5" s="1"/>
  <c r="Q47" i="5"/>
  <c r="Y47" i="5" s="1"/>
  <c r="Q48" i="5"/>
  <c r="Y48" i="5" s="1"/>
  <c r="Q49" i="5"/>
  <c r="Y49" i="5" s="1"/>
  <c r="Q50" i="5"/>
  <c r="Y50" i="5" s="1"/>
  <c r="Q51" i="5"/>
  <c r="Y51" i="5" s="1"/>
  <c r="Q52" i="5"/>
  <c r="Y52" i="5" s="1"/>
  <c r="Q53" i="5"/>
  <c r="Y53" i="5" s="1"/>
  <c r="Q54" i="5"/>
  <c r="Y54" i="5" s="1"/>
  <c r="Q55" i="5"/>
  <c r="Y55" i="5" s="1"/>
  <c r="Q56" i="5"/>
  <c r="Y56" i="5" s="1"/>
  <c r="Q57" i="5"/>
  <c r="Y57" i="5" s="1"/>
  <c r="Q58" i="5"/>
  <c r="Y58" i="5" s="1"/>
  <c r="Q59" i="5"/>
  <c r="Y59" i="5" s="1"/>
  <c r="Q60" i="5"/>
  <c r="Y60" i="5" s="1"/>
  <c r="Q61" i="5"/>
  <c r="Y61" i="5" s="1"/>
  <c r="Q62" i="5"/>
  <c r="Y62" i="5" s="1"/>
  <c r="Q63" i="5"/>
  <c r="Y63" i="5" s="1"/>
  <c r="Q64" i="5"/>
  <c r="Y64" i="5" s="1"/>
  <c r="Q65" i="5"/>
  <c r="Y65" i="5" s="1"/>
  <c r="Q66" i="5"/>
  <c r="Y66" i="5" s="1"/>
  <c r="Q67" i="5"/>
  <c r="Y67" i="5" s="1"/>
  <c r="Q68" i="5"/>
  <c r="Y68" i="5" s="1"/>
  <c r="Q69" i="5"/>
  <c r="Y69" i="5" s="1"/>
  <c r="Q70" i="5"/>
  <c r="Y70" i="5" s="1"/>
  <c r="Q71" i="5"/>
  <c r="Y71" i="5" s="1"/>
  <c r="Q72" i="5"/>
  <c r="Y72" i="5" s="1"/>
  <c r="Q73" i="5"/>
  <c r="Y73" i="5" s="1"/>
  <c r="Q74" i="5"/>
  <c r="Y74" i="5" s="1"/>
  <c r="Q75" i="5"/>
  <c r="Y75" i="5" s="1"/>
  <c r="Q76" i="5"/>
  <c r="Y76" i="5" s="1"/>
  <c r="Q77" i="5"/>
  <c r="Y77" i="5" s="1"/>
  <c r="Q78" i="5"/>
  <c r="Y78" i="5" s="1"/>
  <c r="Q79" i="5"/>
  <c r="Y79" i="5" s="1"/>
  <c r="Q80" i="5"/>
  <c r="Y80" i="5" s="1"/>
  <c r="Q81" i="5"/>
  <c r="Y81" i="5" s="1"/>
  <c r="Q82" i="5"/>
  <c r="Y82" i="5" s="1"/>
  <c r="Q83" i="5"/>
  <c r="Y83" i="5" s="1"/>
  <c r="Q84" i="5"/>
  <c r="Y84" i="5" s="1"/>
  <c r="Q85" i="5"/>
  <c r="Y85" i="5" s="1"/>
  <c r="Q86" i="5"/>
  <c r="Y86" i="5" s="1"/>
  <c r="Q87" i="5"/>
  <c r="Y87" i="5" s="1"/>
  <c r="Q88" i="5"/>
  <c r="Y88" i="5" s="1"/>
  <c r="Q89" i="5"/>
  <c r="Y89" i="5" s="1"/>
  <c r="Q90" i="5"/>
  <c r="Y90" i="5" s="1"/>
  <c r="Q91" i="5"/>
  <c r="Y91" i="5" s="1"/>
  <c r="Q92" i="5"/>
  <c r="Y92" i="5" s="1"/>
  <c r="Q93" i="5"/>
  <c r="Y93" i="5" s="1"/>
  <c r="Q94" i="5"/>
  <c r="Y94" i="5" s="1"/>
  <c r="Q95" i="5"/>
  <c r="Y95" i="5" s="1"/>
  <c r="Q96" i="5"/>
  <c r="Y96" i="5" s="1"/>
  <c r="Q97" i="5"/>
  <c r="Y97" i="5" s="1"/>
  <c r="Q98" i="5"/>
  <c r="Y98" i="5" s="1"/>
  <c r="Q99" i="5"/>
  <c r="Y99" i="5" s="1"/>
  <c r="Q100" i="5"/>
  <c r="Y100" i="5" s="1"/>
  <c r="Q101" i="5"/>
  <c r="Y101" i="5" s="1"/>
  <c r="Q102" i="5"/>
  <c r="Y102" i="5" s="1"/>
  <c r="Q103" i="5"/>
  <c r="Y103" i="5" s="1"/>
  <c r="Q104" i="5"/>
  <c r="Y104" i="5" s="1"/>
  <c r="Q105" i="5"/>
  <c r="Y105" i="5" s="1"/>
  <c r="Q106" i="5"/>
  <c r="Y106" i="5" s="1"/>
  <c r="Q107" i="5"/>
  <c r="Y107" i="5" s="1"/>
  <c r="Q108" i="5"/>
  <c r="Y108" i="5" s="1"/>
  <c r="Q109" i="5"/>
  <c r="Y109" i="5" s="1"/>
  <c r="Q110" i="5"/>
  <c r="Y110" i="5" s="1"/>
  <c r="Q111" i="5"/>
  <c r="Y111" i="5" s="1"/>
  <c r="Q112" i="5"/>
  <c r="Y112" i="5" s="1"/>
  <c r="Q113" i="5"/>
  <c r="Y113" i="5" s="1"/>
  <c r="Q114" i="5"/>
  <c r="Y114" i="5" s="1"/>
  <c r="Q115" i="5"/>
  <c r="Y115" i="5" s="1"/>
  <c r="Q116" i="5"/>
  <c r="Y116" i="5" s="1"/>
  <c r="Q117" i="5"/>
  <c r="Y117" i="5" s="1"/>
  <c r="Q118" i="5"/>
  <c r="Y118" i="5" s="1"/>
  <c r="Q119" i="5"/>
  <c r="Y119" i="5" s="1"/>
  <c r="Q120" i="5"/>
  <c r="Y120" i="5" s="1"/>
  <c r="Q121" i="5"/>
  <c r="Y121" i="5" s="1"/>
  <c r="Q122" i="5"/>
  <c r="Y122" i="5" s="1"/>
  <c r="Q123" i="5"/>
  <c r="Y123" i="5" s="1"/>
  <c r="Q124" i="5"/>
  <c r="Y124" i="5" s="1"/>
  <c r="Q125" i="5"/>
  <c r="Y125" i="5" s="1"/>
  <c r="Q126" i="5"/>
  <c r="Y126" i="5" s="1"/>
  <c r="Q127" i="5"/>
  <c r="Y127" i="5" s="1"/>
  <c r="Q128" i="5"/>
  <c r="Y128" i="5" s="1"/>
  <c r="Q129" i="5"/>
  <c r="Y129" i="5" s="1"/>
  <c r="Q130" i="5"/>
  <c r="Y130" i="5" s="1"/>
  <c r="Q4" i="5"/>
  <c r="Y4" i="5" s="1"/>
  <c r="R131" i="1"/>
  <c r="R131" i="4"/>
  <c r="R131" i="5"/>
  <c r="R131" i="6"/>
  <c r="R131" i="7"/>
  <c r="R131" i="8"/>
  <c r="R131" i="9"/>
  <c r="R131" i="10"/>
  <c r="R131" i="11"/>
  <c r="R131" i="12"/>
  <c r="R131" i="13"/>
  <c r="R131" i="14"/>
  <c r="Y131" i="5" l="1"/>
  <c r="W131" i="14"/>
  <c r="W131" i="11"/>
  <c r="V131" i="10"/>
  <c r="W131" i="10"/>
  <c r="W131" i="7"/>
  <c r="W131" i="6"/>
  <c r="W131" i="4"/>
  <c r="W131" i="1"/>
  <c r="V131" i="1" l="1"/>
  <c r="V131" i="4"/>
  <c r="V131" i="5"/>
  <c r="V131" i="6"/>
  <c r="V131" i="7"/>
  <c r="V131" i="8"/>
  <c r="V131" i="11"/>
  <c r="V131" i="12"/>
  <c r="V131" i="13"/>
  <c r="V131" i="14"/>
  <c r="U131" i="13"/>
  <c r="U131" i="12"/>
  <c r="U131" i="11"/>
  <c r="U131" i="10"/>
  <c r="U131" i="9"/>
  <c r="U131" i="8"/>
  <c r="U131" i="7"/>
  <c r="U131" i="6"/>
  <c r="U131" i="5"/>
  <c r="U131" i="4"/>
  <c r="U131" i="1"/>
  <c r="U131" i="14"/>
  <c r="Q5" i="14" l="1"/>
  <c r="Y5" i="14" s="1"/>
  <c r="Q6" i="14"/>
  <c r="Y6" i="14" s="1"/>
  <c r="Q7" i="14"/>
  <c r="Y7" i="14" s="1"/>
  <c r="Q8" i="14"/>
  <c r="Y8" i="14" s="1"/>
  <c r="Q9" i="14"/>
  <c r="Y9" i="14" s="1"/>
  <c r="Q10" i="14"/>
  <c r="Y10" i="14" s="1"/>
  <c r="Q11" i="14"/>
  <c r="Y11" i="14" s="1"/>
  <c r="Q12" i="14"/>
  <c r="Y12" i="14" s="1"/>
  <c r="Q13" i="14"/>
  <c r="Y13" i="14" s="1"/>
  <c r="Q14" i="14"/>
  <c r="Y14" i="14" s="1"/>
  <c r="Q15" i="14"/>
  <c r="Y15" i="14" s="1"/>
  <c r="Q16" i="14"/>
  <c r="Y16" i="14" s="1"/>
  <c r="Q17" i="14"/>
  <c r="Y17" i="14" s="1"/>
  <c r="Q18" i="14"/>
  <c r="Y18" i="14" s="1"/>
  <c r="Q19" i="14"/>
  <c r="Y19" i="14" s="1"/>
  <c r="Q20" i="14"/>
  <c r="Y20" i="14" s="1"/>
  <c r="Q21" i="14"/>
  <c r="Y21" i="14" s="1"/>
  <c r="Q22" i="14"/>
  <c r="Y22" i="14" s="1"/>
  <c r="Q23" i="14"/>
  <c r="Y23" i="14" s="1"/>
  <c r="Q24" i="14"/>
  <c r="Y24" i="14" s="1"/>
  <c r="Q25" i="14"/>
  <c r="Y25" i="14" s="1"/>
  <c r="Q26" i="14"/>
  <c r="Y26" i="14" s="1"/>
  <c r="Q27" i="14"/>
  <c r="Y27" i="14" s="1"/>
  <c r="Q28" i="14"/>
  <c r="Y28" i="14" s="1"/>
  <c r="Q29" i="14"/>
  <c r="Y29" i="14" s="1"/>
  <c r="Q30" i="14"/>
  <c r="Y30" i="14" s="1"/>
  <c r="Q31" i="14"/>
  <c r="Y31" i="14" s="1"/>
  <c r="Q32" i="14"/>
  <c r="Y32" i="14" s="1"/>
  <c r="Q33" i="14"/>
  <c r="Y33" i="14" s="1"/>
  <c r="Q34" i="14"/>
  <c r="Y34" i="14" s="1"/>
  <c r="Q35" i="14"/>
  <c r="Y35" i="14" s="1"/>
  <c r="Q36" i="14"/>
  <c r="Y36" i="14" s="1"/>
  <c r="Q37" i="14"/>
  <c r="Y37" i="14" s="1"/>
  <c r="Q38" i="14"/>
  <c r="Y38" i="14" s="1"/>
  <c r="Q39" i="14"/>
  <c r="Y39" i="14" s="1"/>
  <c r="Q40" i="14"/>
  <c r="Y40" i="14" s="1"/>
  <c r="Q41" i="14"/>
  <c r="Y41" i="14" s="1"/>
  <c r="Q42" i="14"/>
  <c r="Y42" i="14" s="1"/>
  <c r="Q43" i="14"/>
  <c r="Y43" i="14" s="1"/>
  <c r="Q44" i="14"/>
  <c r="Y44" i="14" s="1"/>
  <c r="Q45" i="14"/>
  <c r="Y45" i="14" s="1"/>
  <c r="Q46" i="14"/>
  <c r="Y46" i="14" s="1"/>
  <c r="Q47" i="14"/>
  <c r="Y47" i="14" s="1"/>
  <c r="Q48" i="14"/>
  <c r="Y48" i="14" s="1"/>
  <c r="Q49" i="14"/>
  <c r="Y49" i="14" s="1"/>
  <c r="Q50" i="14"/>
  <c r="Y50" i="14" s="1"/>
  <c r="Q51" i="14"/>
  <c r="Y51" i="14" s="1"/>
  <c r="Q52" i="14"/>
  <c r="Y52" i="14" s="1"/>
  <c r="Q53" i="14"/>
  <c r="Y53" i="14" s="1"/>
  <c r="Q54" i="14"/>
  <c r="Y54" i="14" s="1"/>
  <c r="Q55" i="14"/>
  <c r="Y55" i="14" s="1"/>
  <c r="Q56" i="14"/>
  <c r="Y56" i="14" s="1"/>
  <c r="Q57" i="14"/>
  <c r="Y57" i="14" s="1"/>
  <c r="Q58" i="14"/>
  <c r="Y58" i="14" s="1"/>
  <c r="Q59" i="14"/>
  <c r="Y59" i="14" s="1"/>
  <c r="Q60" i="14"/>
  <c r="Y60" i="14" s="1"/>
  <c r="Q61" i="14"/>
  <c r="Y61" i="14" s="1"/>
  <c r="Q62" i="14"/>
  <c r="Y62" i="14" s="1"/>
  <c r="Q63" i="14"/>
  <c r="Y63" i="14" s="1"/>
  <c r="Q64" i="14"/>
  <c r="Y64" i="14" s="1"/>
  <c r="Q65" i="14"/>
  <c r="Y65" i="14" s="1"/>
  <c r="Q66" i="14"/>
  <c r="Y66" i="14" s="1"/>
  <c r="Q67" i="14"/>
  <c r="Y67" i="14" s="1"/>
  <c r="Q68" i="14"/>
  <c r="Y68" i="14" s="1"/>
  <c r="Q69" i="14"/>
  <c r="Y69" i="14" s="1"/>
  <c r="Q70" i="14"/>
  <c r="Y70" i="14" s="1"/>
  <c r="Q71" i="14"/>
  <c r="Y71" i="14" s="1"/>
  <c r="Q72" i="14"/>
  <c r="Y72" i="14" s="1"/>
  <c r="Q73" i="14"/>
  <c r="Y73" i="14" s="1"/>
  <c r="Q74" i="14"/>
  <c r="Y74" i="14" s="1"/>
  <c r="Q75" i="14"/>
  <c r="Y75" i="14" s="1"/>
  <c r="Q76" i="14"/>
  <c r="Y76" i="14" s="1"/>
  <c r="Q77" i="14"/>
  <c r="Y77" i="14" s="1"/>
  <c r="Q78" i="14"/>
  <c r="Y78" i="14" s="1"/>
  <c r="Q79" i="14"/>
  <c r="Y79" i="14" s="1"/>
  <c r="Q80" i="14"/>
  <c r="Y80" i="14" s="1"/>
  <c r="Q81" i="14"/>
  <c r="Y81" i="14" s="1"/>
  <c r="Q82" i="14"/>
  <c r="Y82" i="14" s="1"/>
  <c r="Q83" i="14"/>
  <c r="Y83" i="14" s="1"/>
  <c r="Q84" i="14"/>
  <c r="Y84" i="14" s="1"/>
  <c r="Q85" i="14"/>
  <c r="Y85" i="14" s="1"/>
  <c r="Q86" i="14"/>
  <c r="Y86" i="14" s="1"/>
  <c r="Q87" i="14"/>
  <c r="Y87" i="14" s="1"/>
  <c r="Q88" i="14"/>
  <c r="Y88" i="14" s="1"/>
  <c r="Q89" i="14"/>
  <c r="Y89" i="14" s="1"/>
  <c r="Q90" i="14"/>
  <c r="Y90" i="14" s="1"/>
  <c r="Q91" i="14"/>
  <c r="Y91" i="14" s="1"/>
  <c r="Q92" i="14"/>
  <c r="Y92" i="14" s="1"/>
  <c r="Q93" i="14"/>
  <c r="Y93" i="14" s="1"/>
  <c r="Q94" i="14"/>
  <c r="Y94" i="14" s="1"/>
  <c r="Q95" i="14"/>
  <c r="Y95" i="14" s="1"/>
  <c r="Q96" i="14"/>
  <c r="Y96" i="14" s="1"/>
  <c r="Q97" i="14"/>
  <c r="Y97" i="14" s="1"/>
  <c r="Q98" i="14"/>
  <c r="Y98" i="14" s="1"/>
  <c r="Q99" i="14"/>
  <c r="Y99" i="14" s="1"/>
  <c r="Q100" i="14"/>
  <c r="Y100" i="14" s="1"/>
  <c r="Q101" i="14"/>
  <c r="Y101" i="14" s="1"/>
  <c r="Q102" i="14"/>
  <c r="Y102" i="14" s="1"/>
  <c r="Q103" i="14"/>
  <c r="Y103" i="14" s="1"/>
  <c r="Q104" i="14"/>
  <c r="Y104" i="14" s="1"/>
  <c r="Q105" i="14"/>
  <c r="Y105" i="14" s="1"/>
  <c r="Q106" i="14"/>
  <c r="Y106" i="14" s="1"/>
  <c r="Q107" i="14"/>
  <c r="Y107" i="14" s="1"/>
  <c r="Q108" i="14"/>
  <c r="Y108" i="14" s="1"/>
  <c r="Q109" i="14"/>
  <c r="Y109" i="14" s="1"/>
  <c r="Q110" i="14"/>
  <c r="Y110" i="14" s="1"/>
  <c r="Q111" i="14"/>
  <c r="Y111" i="14" s="1"/>
  <c r="Q112" i="14"/>
  <c r="Y112" i="14" s="1"/>
  <c r="Q113" i="14"/>
  <c r="Y113" i="14" s="1"/>
  <c r="Q114" i="14"/>
  <c r="Y114" i="14" s="1"/>
  <c r="Q115" i="14"/>
  <c r="Y115" i="14" s="1"/>
  <c r="Q116" i="14"/>
  <c r="Y116" i="14" s="1"/>
  <c r="Q117" i="14"/>
  <c r="Y117" i="14" s="1"/>
  <c r="Q118" i="14"/>
  <c r="Y118" i="14" s="1"/>
  <c r="Q119" i="14"/>
  <c r="Y119" i="14" s="1"/>
  <c r="Q120" i="14"/>
  <c r="Y120" i="14" s="1"/>
  <c r="Q121" i="14"/>
  <c r="Y121" i="14" s="1"/>
  <c r="Q122" i="14"/>
  <c r="Y122" i="14" s="1"/>
  <c r="Q123" i="14"/>
  <c r="Y123" i="14" s="1"/>
  <c r="Q124" i="14"/>
  <c r="Y124" i="14" s="1"/>
  <c r="Q125" i="14"/>
  <c r="Y125" i="14" s="1"/>
  <c r="Q126" i="14"/>
  <c r="Y126" i="14" s="1"/>
  <c r="Q127" i="14"/>
  <c r="Y127" i="14" s="1"/>
  <c r="Q128" i="14"/>
  <c r="Y128" i="14" s="1"/>
  <c r="Q129" i="14"/>
  <c r="Y129" i="14" s="1"/>
  <c r="Q130" i="14"/>
  <c r="Y130" i="14" s="1"/>
  <c r="Q4" i="14"/>
  <c r="Y4" i="14" s="1"/>
  <c r="Q5" i="13"/>
  <c r="Y5" i="13" s="1"/>
  <c r="Q6" i="13"/>
  <c r="Y6" i="13" s="1"/>
  <c r="Q7" i="13"/>
  <c r="Y7" i="13" s="1"/>
  <c r="Q8" i="13"/>
  <c r="Y8" i="13" s="1"/>
  <c r="Q9" i="13"/>
  <c r="Y9" i="13" s="1"/>
  <c r="Q10" i="13"/>
  <c r="Y10" i="13" s="1"/>
  <c r="Q11" i="13"/>
  <c r="Y11" i="13" s="1"/>
  <c r="Q12" i="13"/>
  <c r="Y12" i="13" s="1"/>
  <c r="Q13" i="13"/>
  <c r="Y13" i="13" s="1"/>
  <c r="Q14" i="13"/>
  <c r="Y14" i="13" s="1"/>
  <c r="Q15" i="13"/>
  <c r="Y15" i="13" s="1"/>
  <c r="Q16" i="13"/>
  <c r="Y16" i="13" s="1"/>
  <c r="Q17" i="13"/>
  <c r="Y17" i="13" s="1"/>
  <c r="Q18" i="13"/>
  <c r="Y18" i="13" s="1"/>
  <c r="Q19" i="13"/>
  <c r="Y19" i="13" s="1"/>
  <c r="Q20" i="13"/>
  <c r="Y20" i="13" s="1"/>
  <c r="Q21" i="13"/>
  <c r="Y21" i="13" s="1"/>
  <c r="Q22" i="13"/>
  <c r="Y22" i="13" s="1"/>
  <c r="Q23" i="13"/>
  <c r="Y23" i="13" s="1"/>
  <c r="Q24" i="13"/>
  <c r="Y24" i="13" s="1"/>
  <c r="Q25" i="13"/>
  <c r="Y25" i="13" s="1"/>
  <c r="Q26" i="13"/>
  <c r="Y26" i="13" s="1"/>
  <c r="Q27" i="13"/>
  <c r="Y27" i="13" s="1"/>
  <c r="Q28" i="13"/>
  <c r="Y28" i="13" s="1"/>
  <c r="Q29" i="13"/>
  <c r="Y29" i="13" s="1"/>
  <c r="Q30" i="13"/>
  <c r="Y30" i="13" s="1"/>
  <c r="Q31" i="13"/>
  <c r="Y31" i="13" s="1"/>
  <c r="Q32" i="13"/>
  <c r="Y32" i="13" s="1"/>
  <c r="Q33" i="13"/>
  <c r="Y33" i="13" s="1"/>
  <c r="Q34" i="13"/>
  <c r="Y34" i="13" s="1"/>
  <c r="Q35" i="13"/>
  <c r="Y35" i="13" s="1"/>
  <c r="Q36" i="13"/>
  <c r="Y36" i="13" s="1"/>
  <c r="Q37" i="13"/>
  <c r="Y37" i="13" s="1"/>
  <c r="Q38" i="13"/>
  <c r="Y38" i="13" s="1"/>
  <c r="Q39" i="13"/>
  <c r="Y39" i="13" s="1"/>
  <c r="Q40" i="13"/>
  <c r="Y40" i="13" s="1"/>
  <c r="Q41" i="13"/>
  <c r="Y41" i="13" s="1"/>
  <c r="Q42" i="13"/>
  <c r="Y42" i="13" s="1"/>
  <c r="Q43" i="13"/>
  <c r="Y43" i="13" s="1"/>
  <c r="Q44" i="13"/>
  <c r="Y44" i="13" s="1"/>
  <c r="Q45" i="13"/>
  <c r="Y45" i="13" s="1"/>
  <c r="Q46" i="13"/>
  <c r="Y46" i="13" s="1"/>
  <c r="Q47" i="13"/>
  <c r="Y47" i="13" s="1"/>
  <c r="Q48" i="13"/>
  <c r="Y48" i="13" s="1"/>
  <c r="Q49" i="13"/>
  <c r="Y49" i="13" s="1"/>
  <c r="Q50" i="13"/>
  <c r="Y50" i="13" s="1"/>
  <c r="Q51" i="13"/>
  <c r="Y51" i="13" s="1"/>
  <c r="Q52" i="13"/>
  <c r="Y52" i="13" s="1"/>
  <c r="Q53" i="13"/>
  <c r="Y53" i="13" s="1"/>
  <c r="Q54" i="13"/>
  <c r="Y54" i="13" s="1"/>
  <c r="Q55" i="13"/>
  <c r="Y55" i="13" s="1"/>
  <c r="Q56" i="13"/>
  <c r="Y56" i="13" s="1"/>
  <c r="Q57" i="13"/>
  <c r="Y57" i="13" s="1"/>
  <c r="Q58" i="13"/>
  <c r="Y58" i="13" s="1"/>
  <c r="Q59" i="13"/>
  <c r="Y59" i="13" s="1"/>
  <c r="Q60" i="13"/>
  <c r="Y60" i="13" s="1"/>
  <c r="Q61" i="13"/>
  <c r="Y61" i="13" s="1"/>
  <c r="Q62" i="13"/>
  <c r="Y62" i="13" s="1"/>
  <c r="Q63" i="13"/>
  <c r="Y63" i="13" s="1"/>
  <c r="Q64" i="13"/>
  <c r="Y64" i="13" s="1"/>
  <c r="Q65" i="13"/>
  <c r="Y65" i="13" s="1"/>
  <c r="Q66" i="13"/>
  <c r="Y66" i="13" s="1"/>
  <c r="Q67" i="13"/>
  <c r="Y67" i="13" s="1"/>
  <c r="Q68" i="13"/>
  <c r="Y68" i="13" s="1"/>
  <c r="Q69" i="13"/>
  <c r="Y69" i="13" s="1"/>
  <c r="Q70" i="13"/>
  <c r="Y70" i="13" s="1"/>
  <c r="Q71" i="13"/>
  <c r="Y71" i="13" s="1"/>
  <c r="Q72" i="13"/>
  <c r="Y72" i="13" s="1"/>
  <c r="Q73" i="13"/>
  <c r="Y73" i="13" s="1"/>
  <c r="Q74" i="13"/>
  <c r="Y74" i="13" s="1"/>
  <c r="Q75" i="13"/>
  <c r="Y75" i="13" s="1"/>
  <c r="Q76" i="13"/>
  <c r="Y76" i="13" s="1"/>
  <c r="Q77" i="13"/>
  <c r="Y77" i="13" s="1"/>
  <c r="Q78" i="13"/>
  <c r="Y78" i="13" s="1"/>
  <c r="Q79" i="13"/>
  <c r="Y79" i="13" s="1"/>
  <c r="Q80" i="13"/>
  <c r="Y80" i="13" s="1"/>
  <c r="Q81" i="13"/>
  <c r="Y81" i="13" s="1"/>
  <c r="Q82" i="13"/>
  <c r="Y82" i="13" s="1"/>
  <c r="Q83" i="13"/>
  <c r="Y83" i="13" s="1"/>
  <c r="Q84" i="13"/>
  <c r="Y84" i="13" s="1"/>
  <c r="Q85" i="13"/>
  <c r="Y85" i="13" s="1"/>
  <c r="Q86" i="13"/>
  <c r="Y86" i="13" s="1"/>
  <c r="Q87" i="13"/>
  <c r="Y87" i="13" s="1"/>
  <c r="Q88" i="13"/>
  <c r="Y88" i="13" s="1"/>
  <c r="Q89" i="13"/>
  <c r="Y89" i="13" s="1"/>
  <c r="Q90" i="13"/>
  <c r="Y90" i="13" s="1"/>
  <c r="Q91" i="13"/>
  <c r="Y91" i="13" s="1"/>
  <c r="Q92" i="13"/>
  <c r="Y92" i="13" s="1"/>
  <c r="Q93" i="13"/>
  <c r="Y93" i="13" s="1"/>
  <c r="Q94" i="13"/>
  <c r="Y94" i="13" s="1"/>
  <c r="Q95" i="13"/>
  <c r="Y95" i="13" s="1"/>
  <c r="Q96" i="13"/>
  <c r="Y96" i="13" s="1"/>
  <c r="Q97" i="13"/>
  <c r="Y97" i="13" s="1"/>
  <c r="Q98" i="13"/>
  <c r="Y98" i="13" s="1"/>
  <c r="Q99" i="13"/>
  <c r="Y99" i="13" s="1"/>
  <c r="Q100" i="13"/>
  <c r="Y100" i="13" s="1"/>
  <c r="Q101" i="13"/>
  <c r="Y101" i="13" s="1"/>
  <c r="Q102" i="13"/>
  <c r="Y102" i="13" s="1"/>
  <c r="Q103" i="13"/>
  <c r="Y103" i="13" s="1"/>
  <c r="Q104" i="13"/>
  <c r="Y104" i="13" s="1"/>
  <c r="Q105" i="13"/>
  <c r="Y105" i="13" s="1"/>
  <c r="Q106" i="13"/>
  <c r="Y106" i="13" s="1"/>
  <c r="Q107" i="13"/>
  <c r="Y107" i="13" s="1"/>
  <c r="Q108" i="13"/>
  <c r="Y108" i="13" s="1"/>
  <c r="Q109" i="13"/>
  <c r="Y109" i="13" s="1"/>
  <c r="Q110" i="13"/>
  <c r="Y110" i="13" s="1"/>
  <c r="Q111" i="13"/>
  <c r="Y111" i="13" s="1"/>
  <c r="Q112" i="13"/>
  <c r="Y112" i="13" s="1"/>
  <c r="Q113" i="13"/>
  <c r="Y113" i="13" s="1"/>
  <c r="Q114" i="13"/>
  <c r="Y114" i="13" s="1"/>
  <c r="Q115" i="13"/>
  <c r="Y115" i="13" s="1"/>
  <c r="Q116" i="13"/>
  <c r="Y116" i="13" s="1"/>
  <c r="Q117" i="13"/>
  <c r="Y117" i="13" s="1"/>
  <c r="Q118" i="13"/>
  <c r="Y118" i="13" s="1"/>
  <c r="Q119" i="13"/>
  <c r="Y119" i="13" s="1"/>
  <c r="Q120" i="13"/>
  <c r="Y120" i="13" s="1"/>
  <c r="Q121" i="13"/>
  <c r="Y121" i="13" s="1"/>
  <c r="Q122" i="13"/>
  <c r="Y122" i="13" s="1"/>
  <c r="Q123" i="13"/>
  <c r="Y123" i="13" s="1"/>
  <c r="Q124" i="13"/>
  <c r="Y124" i="13" s="1"/>
  <c r="Q125" i="13"/>
  <c r="Y125" i="13" s="1"/>
  <c r="Q126" i="13"/>
  <c r="Y126" i="13" s="1"/>
  <c r="Q127" i="13"/>
  <c r="Y127" i="13" s="1"/>
  <c r="Q128" i="13"/>
  <c r="Y128" i="13" s="1"/>
  <c r="Q129" i="13"/>
  <c r="Y129" i="13" s="1"/>
  <c r="Q130" i="13"/>
  <c r="Y130" i="13" s="1"/>
  <c r="Q4" i="13"/>
  <c r="Y4" i="13" s="1"/>
  <c r="Q5" i="12"/>
  <c r="Y5" i="12" s="1"/>
  <c r="Q6" i="12"/>
  <c r="Y6" i="12" s="1"/>
  <c r="Q7" i="12"/>
  <c r="Y7" i="12" s="1"/>
  <c r="Q8" i="12"/>
  <c r="Y8" i="12" s="1"/>
  <c r="Q9" i="12"/>
  <c r="Y9" i="12" s="1"/>
  <c r="Q10" i="12"/>
  <c r="Y10" i="12" s="1"/>
  <c r="Q11" i="12"/>
  <c r="Y11" i="12" s="1"/>
  <c r="Q12" i="12"/>
  <c r="Y12" i="12" s="1"/>
  <c r="Q13" i="12"/>
  <c r="Y13" i="12" s="1"/>
  <c r="Q14" i="12"/>
  <c r="Y14" i="12" s="1"/>
  <c r="Q15" i="12"/>
  <c r="Y15" i="12" s="1"/>
  <c r="Q16" i="12"/>
  <c r="Y16" i="12" s="1"/>
  <c r="Q17" i="12"/>
  <c r="Y17" i="12" s="1"/>
  <c r="Q18" i="12"/>
  <c r="Y18" i="12" s="1"/>
  <c r="Q19" i="12"/>
  <c r="Y19" i="12" s="1"/>
  <c r="Q20" i="12"/>
  <c r="Y20" i="12" s="1"/>
  <c r="Q21" i="12"/>
  <c r="Y21" i="12" s="1"/>
  <c r="Q22" i="12"/>
  <c r="Y22" i="12" s="1"/>
  <c r="Q23" i="12"/>
  <c r="Y23" i="12" s="1"/>
  <c r="Q24" i="12"/>
  <c r="Y24" i="12" s="1"/>
  <c r="Q25" i="12"/>
  <c r="Y25" i="12" s="1"/>
  <c r="Q26" i="12"/>
  <c r="Y26" i="12" s="1"/>
  <c r="Q27" i="12"/>
  <c r="Y27" i="12" s="1"/>
  <c r="Q28" i="12"/>
  <c r="Y28" i="12" s="1"/>
  <c r="Q29" i="12"/>
  <c r="Y29" i="12" s="1"/>
  <c r="Q30" i="12"/>
  <c r="Y30" i="12" s="1"/>
  <c r="Q31" i="12"/>
  <c r="Y31" i="12" s="1"/>
  <c r="Q32" i="12"/>
  <c r="Y32" i="12" s="1"/>
  <c r="Q33" i="12"/>
  <c r="Y33" i="12" s="1"/>
  <c r="Q34" i="12"/>
  <c r="Y34" i="12" s="1"/>
  <c r="Q35" i="12"/>
  <c r="Y35" i="12" s="1"/>
  <c r="Q36" i="12"/>
  <c r="Y36" i="12" s="1"/>
  <c r="Q37" i="12"/>
  <c r="Y37" i="12" s="1"/>
  <c r="Q38" i="12"/>
  <c r="Y38" i="12" s="1"/>
  <c r="Q39" i="12"/>
  <c r="Y39" i="12" s="1"/>
  <c r="Q40" i="12"/>
  <c r="Y40" i="12" s="1"/>
  <c r="Q41" i="12"/>
  <c r="Y41" i="12" s="1"/>
  <c r="Q42" i="12"/>
  <c r="Y42" i="12" s="1"/>
  <c r="Q43" i="12"/>
  <c r="Y43" i="12" s="1"/>
  <c r="Q44" i="12"/>
  <c r="Y44" i="12" s="1"/>
  <c r="Q45" i="12"/>
  <c r="Y45" i="12" s="1"/>
  <c r="Q46" i="12"/>
  <c r="Y46" i="12" s="1"/>
  <c r="Q47" i="12"/>
  <c r="Y47" i="12" s="1"/>
  <c r="Q48" i="12"/>
  <c r="Y48" i="12" s="1"/>
  <c r="Q49" i="12"/>
  <c r="Y49" i="12" s="1"/>
  <c r="Q50" i="12"/>
  <c r="Y50" i="12" s="1"/>
  <c r="Q51" i="12"/>
  <c r="Y51" i="12" s="1"/>
  <c r="Q52" i="12"/>
  <c r="Y52" i="12" s="1"/>
  <c r="Q53" i="12"/>
  <c r="Y53" i="12" s="1"/>
  <c r="Q54" i="12"/>
  <c r="Y54" i="12" s="1"/>
  <c r="Q55" i="12"/>
  <c r="Y55" i="12" s="1"/>
  <c r="Q56" i="12"/>
  <c r="Y56" i="12" s="1"/>
  <c r="Q57" i="12"/>
  <c r="Y57" i="12" s="1"/>
  <c r="Q58" i="12"/>
  <c r="Y58" i="12" s="1"/>
  <c r="Q59" i="12"/>
  <c r="Y59" i="12" s="1"/>
  <c r="Q60" i="12"/>
  <c r="Y60" i="12" s="1"/>
  <c r="Q61" i="12"/>
  <c r="Y61" i="12" s="1"/>
  <c r="Q62" i="12"/>
  <c r="Y62" i="12" s="1"/>
  <c r="Q63" i="12"/>
  <c r="Y63" i="12" s="1"/>
  <c r="Q64" i="12"/>
  <c r="Y64" i="12" s="1"/>
  <c r="Q65" i="12"/>
  <c r="Y65" i="12" s="1"/>
  <c r="Q66" i="12"/>
  <c r="Y66" i="12" s="1"/>
  <c r="Q67" i="12"/>
  <c r="Y67" i="12" s="1"/>
  <c r="Q68" i="12"/>
  <c r="Y68" i="12" s="1"/>
  <c r="Q69" i="12"/>
  <c r="Y69" i="12" s="1"/>
  <c r="Q70" i="12"/>
  <c r="Y70" i="12" s="1"/>
  <c r="Q71" i="12"/>
  <c r="Y71" i="12" s="1"/>
  <c r="Q72" i="12"/>
  <c r="Y72" i="12" s="1"/>
  <c r="Q73" i="12"/>
  <c r="Y73" i="12" s="1"/>
  <c r="Q74" i="12"/>
  <c r="Y74" i="12" s="1"/>
  <c r="Q75" i="12"/>
  <c r="Y75" i="12" s="1"/>
  <c r="Q76" i="12"/>
  <c r="Y76" i="12" s="1"/>
  <c r="Q77" i="12"/>
  <c r="Y77" i="12" s="1"/>
  <c r="Q78" i="12"/>
  <c r="Y78" i="12" s="1"/>
  <c r="Q79" i="12"/>
  <c r="Y79" i="12" s="1"/>
  <c r="Q80" i="12"/>
  <c r="Y80" i="12" s="1"/>
  <c r="Q81" i="12"/>
  <c r="Y81" i="12" s="1"/>
  <c r="Q82" i="12"/>
  <c r="Y82" i="12" s="1"/>
  <c r="Q83" i="12"/>
  <c r="Y83" i="12" s="1"/>
  <c r="Q84" i="12"/>
  <c r="Y84" i="12" s="1"/>
  <c r="Q85" i="12"/>
  <c r="Y85" i="12" s="1"/>
  <c r="Q86" i="12"/>
  <c r="Y86" i="12" s="1"/>
  <c r="Q87" i="12"/>
  <c r="Y87" i="12" s="1"/>
  <c r="Q88" i="12"/>
  <c r="Y88" i="12" s="1"/>
  <c r="Q89" i="12"/>
  <c r="Y89" i="12" s="1"/>
  <c r="Q90" i="12"/>
  <c r="Y90" i="12" s="1"/>
  <c r="Q91" i="12"/>
  <c r="Y91" i="12" s="1"/>
  <c r="Q92" i="12"/>
  <c r="Y92" i="12" s="1"/>
  <c r="Q93" i="12"/>
  <c r="Y93" i="12" s="1"/>
  <c r="Q94" i="12"/>
  <c r="Y94" i="12" s="1"/>
  <c r="Q95" i="12"/>
  <c r="Y95" i="12" s="1"/>
  <c r="Q96" i="12"/>
  <c r="Y96" i="12" s="1"/>
  <c r="Q97" i="12"/>
  <c r="Y97" i="12" s="1"/>
  <c r="Q98" i="12"/>
  <c r="Y98" i="12" s="1"/>
  <c r="Q99" i="12"/>
  <c r="Y99" i="12" s="1"/>
  <c r="Q100" i="12"/>
  <c r="Y100" i="12" s="1"/>
  <c r="Q101" i="12"/>
  <c r="Y101" i="12" s="1"/>
  <c r="Q102" i="12"/>
  <c r="Y102" i="12" s="1"/>
  <c r="Q103" i="12"/>
  <c r="Y103" i="12" s="1"/>
  <c r="Q104" i="12"/>
  <c r="Y104" i="12" s="1"/>
  <c r="Q105" i="12"/>
  <c r="Y105" i="12" s="1"/>
  <c r="Q106" i="12"/>
  <c r="Y106" i="12" s="1"/>
  <c r="Q107" i="12"/>
  <c r="Y107" i="12" s="1"/>
  <c r="Q108" i="12"/>
  <c r="Y108" i="12" s="1"/>
  <c r="Q109" i="12"/>
  <c r="Y109" i="12" s="1"/>
  <c r="Q110" i="12"/>
  <c r="Y110" i="12" s="1"/>
  <c r="Q111" i="12"/>
  <c r="Y111" i="12" s="1"/>
  <c r="Q112" i="12"/>
  <c r="Y112" i="12" s="1"/>
  <c r="Q113" i="12"/>
  <c r="Y113" i="12" s="1"/>
  <c r="Q114" i="12"/>
  <c r="Y114" i="12" s="1"/>
  <c r="Q115" i="12"/>
  <c r="Y115" i="12" s="1"/>
  <c r="Q116" i="12"/>
  <c r="Y116" i="12" s="1"/>
  <c r="Q117" i="12"/>
  <c r="Y117" i="12" s="1"/>
  <c r="Q118" i="12"/>
  <c r="Y118" i="12" s="1"/>
  <c r="Q119" i="12"/>
  <c r="Y119" i="12" s="1"/>
  <c r="Q120" i="12"/>
  <c r="Y120" i="12" s="1"/>
  <c r="Q121" i="12"/>
  <c r="Y121" i="12" s="1"/>
  <c r="Q122" i="12"/>
  <c r="Y122" i="12" s="1"/>
  <c r="Q123" i="12"/>
  <c r="Y123" i="12" s="1"/>
  <c r="Q124" i="12"/>
  <c r="Y124" i="12" s="1"/>
  <c r="Q125" i="12"/>
  <c r="Y125" i="12" s="1"/>
  <c r="Q126" i="12"/>
  <c r="Y126" i="12" s="1"/>
  <c r="Q127" i="12"/>
  <c r="Y127" i="12" s="1"/>
  <c r="Q128" i="12"/>
  <c r="Y128" i="12" s="1"/>
  <c r="Q129" i="12"/>
  <c r="Y129" i="12" s="1"/>
  <c r="Q130" i="12"/>
  <c r="Y130" i="12" s="1"/>
  <c r="Q4" i="12"/>
  <c r="Y4" i="12" s="1"/>
  <c r="Q5" i="11"/>
  <c r="Y5" i="11" s="1"/>
  <c r="Q6" i="11"/>
  <c r="Y6" i="11" s="1"/>
  <c r="Q7" i="11"/>
  <c r="Y7" i="11" s="1"/>
  <c r="Q8" i="11"/>
  <c r="Y8" i="11" s="1"/>
  <c r="Q9" i="11"/>
  <c r="Y9" i="11" s="1"/>
  <c r="Q10" i="11"/>
  <c r="Y10" i="11" s="1"/>
  <c r="Q11" i="11"/>
  <c r="Y11" i="11" s="1"/>
  <c r="Q12" i="11"/>
  <c r="Y12" i="11" s="1"/>
  <c r="Q13" i="11"/>
  <c r="Y13" i="11" s="1"/>
  <c r="Q14" i="11"/>
  <c r="Y14" i="11" s="1"/>
  <c r="Q15" i="11"/>
  <c r="Y15" i="11" s="1"/>
  <c r="Q16" i="11"/>
  <c r="Y16" i="11" s="1"/>
  <c r="Q17" i="11"/>
  <c r="Y17" i="11" s="1"/>
  <c r="Q18" i="11"/>
  <c r="Y18" i="11" s="1"/>
  <c r="Q19" i="11"/>
  <c r="Y19" i="11" s="1"/>
  <c r="Q20" i="11"/>
  <c r="Y20" i="11" s="1"/>
  <c r="Q21" i="11"/>
  <c r="Y21" i="11" s="1"/>
  <c r="Q22" i="11"/>
  <c r="Y22" i="11" s="1"/>
  <c r="Q23" i="11"/>
  <c r="Y23" i="11" s="1"/>
  <c r="Q24" i="11"/>
  <c r="Y24" i="11" s="1"/>
  <c r="Q25" i="11"/>
  <c r="Y25" i="11" s="1"/>
  <c r="Q26" i="11"/>
  <c r="Y26" i="11" s="1"/>
  <c r="Q27" i="11"/>
  <c r="Y27" i="11" s="1"/>
  <c r="Q28" i="11"/>
  <c r="Y28" i="11" s="1"/>
  <c r="Q29" i="11"/>
  <c r="Y29" i="11" s="1"/>
  <c r="Q30" i="11"/>
  <c r="Y30" i="11" s="1"/>
  <c r="Q31" i="11"/>
  <c r="Y31" i="11" s="1"/>
  <c r="Q32" i="11"/>
  <c r="Y32" i="11" s="1"/>
  <c r="Q33" i="11"/>
  <c r="Y33" i="11" s="1"/>
  <c r="Q34" i="11"/>
  <c r="Y34" i="11" s="1"/>
  <c r="Q35" i="11"/>
  <c r="Y35" i="11" s="1"/>
  <c r="Q36" i="11"/>
  <c r="Y36" i="11" s="1"/>
  <c r="Q37" i="11"/>
  <c r="Y37" i="11" s="1"/>
  <c r="Q38" i="11"/>
  <c r="Y38" i="11" s="1"/>
  <c r="Q39" i="11"/>
  <c r="Y39" i="11" s="1"/>
  <c r="Q40" i="11"/>
  <c r="Y40" i="11" s="1"/>
  <c r="Q41" i="11"/>
  <c r="Y41" i="11" s="1"/>
  <c r="Q42" i="11"/>
  <c r="Y42" i="11" s="1"/>
  <c r="Q43" i="11"/>
  <c r="Y43" i="11" s="1"/>
  <c r="Q44" i="11"/>
  <c r="Y44" i="11" s="1"/>
  <c r="Q45" i="11"/>
  <c r="Y45" i="11" s="1"/>
  <c r="Q46" i="11"/>
  <c r="Y46" i="11" s="1"/>
  <c r="Q47" i="11"/>
  <c r="Y47" i="11" s="1"/>
  <c r="Q48" i="11"/>
  <c r="Y48" i="11" s="1"/>
  <c r="Q49" i="11"/>
  <c r="Y49" i="11" s="1"/>
  <c r="Q50" i="11"/>
  <c r="Y50" i="11" s="1"/>
  <c r="Q51" i="11"/>
  <c r="Y51" i="11" s="1"/>
  <c r="Q52" i="11"/>
  <c r="Y52" i="11" s="1"/>
  <c r="Q53" i="11"/>
  <c r="Y53" i="11" s="1"/>
  <c r="Q54" i="11"/>
  <c r="Y54" i="11" s="1"/>
  <c r="Q55" i="11"/>
  <c r="Y55" i="11" s="1"/>
  <c r="Q56" i="11"/>
  <c r="Y56" i="11" s="1"/>
  <c r="Q57" i="11"/>
  <c r="Y57" i="11" s="1"/>
  <c r="Q58" i="11"/>
  <c r="Y58" i="11" s="1"/>
  <c r="Q59" i="11"/>
  <c r="Y59" i="11" s="1"/>
  <c r="Q60" i="11"/>
  <c r="Y60" i="11" s="1"/>
  <c r="Q61" i="11"/>
  <c r="Y61" i="11" s="1"/>
  <c r="Q62" i="11"/>
  <c r="Y62" i="11" s="1"/>
  <c r="Q63" i="11"/>
  <c r="Y63" i="11" s="1"/>
  <c r="Q64" i="11"/>
  <c r="Y64" i="11" s="1"/>
  <c r="Q65" i="11"/>
  <c r="Y65" i="11" s="1"/>
  <c r="Q66" i="11"/>
  <c r="Y66" i="11" s="1"/>
  <c r="Q67" i="11"/>
  <c r="Y67" i="11" s="1"/>
  <c r="Q68" i="11"/>
  <c r="Y68" i="11" s="1"/>
  <c r="Q69" i="11"/>
  <c r="Y69" i="11" s="1"/>
  <c r="Q70" i="11"/>
  <c r="Y70" i="11" s="1"/>
  <c r="Q71" i="11"/>
  <c r="Y71" i="11" s="1"/>
  <c r="Q72" i="11"/>
  <c r="Y72" i="11" s="1"/>
  <c r="Q73" i="11"/>
  <c r="Y73" i="11" s="1"/>
  <c r="Q74" i="11"/>
  <c r="Y74" i="11" s="1"/>
  <c r="Q75" i="11"/>
  <c r="Y75" i="11" s="1"/>
  <c r="Q76" i="11"/>
  <c r="Y76" i="11" s="1"/>
  <c r="Q77" i="11"/>
  <c r="Y77" i="11" s="1"/>
  <c r="Q78" i="11"/>
  <c r="Y78" i="11" s="1"/>
  <c r="Q79" i="11"/>
  <c r="Y79" i="11" s="1"/>
  <c r="Q80" i="11"/>
  <c r="Y80" i="11" s="1"/>
  <c r="Q81" i="11"/>
  <c r="Y81" i="11" s="1"/>
  <c r="Q82" i="11"/>
  <c r="Y82" i="11" s="1"/>
  <c r="Q83" i="11"/>
  <c r="Y83" i="11" s="1"/>
  <c r="Q84" i="11"/>
  <c r="Y84" i="11" s="1"/>
  <c r="Q85" i="11"/>
  <c r="Y85" i="11" s="1"/>
  <c r="Q86" i="11"/>
  <c r="Y86" i="11" s="1"/>
  <c r="Q87" i="11"/>
  <c r="Y87" i="11" s="1"/>
  <c r="Q88" i="11"/>
  <c r="Y88" i="11" s="1"/>
  <c r="Q89" i="11"/>
  <c r="Y89" i="11" s="1"/>
  <c r="Q90" i="11"/>
  <c r="Y90" i="11" s="1"/>
  <c r="Q91" i="11"/>
  <c r="Y91" i="11" s="1"/>
  <c r="Q92" i="11"/>
  <c r="Y92" i="11" s="1"/>
  <c r="Q93" i="11"/>
  <c r="Y93" i="11" s="1"/>
  <c r="Q94" i="11"/>
  <c r="Y94" i="11" s="1"/>
  <c r="Q95" i="11"/>
  <c r="Y95" i="11" s="1"/>
  <c r="Q96" i="11"/>
  <c r="Y96" i="11" s="1"/>
  <c r="Q97" i="11"/>
  <c r="Y97" i="11" s="1"/>
  <c r="Q98" i="11"/>
  <c r="Y98" i="11" s="1"/>
  <c r="Q99" i="11"/>
  <c r="Y99" i="11" s="1"/>
  <c r="Q100" i="11"/>
  <c r="Y100" i="11" s="1"/>
  <c r="Q101" i="11"/>
  <c r="Y101" i="11" s="1"/>
  <c r="Q102" i="11"/>
  <c r="Y102" i="11" s="1"/>
  <c r="Q103" i="11"/>
  <c r="Y103" i="11" s="1"/>
  <c r="Q104" i="11"/>
  <c r="Y104" i="11" s="1"/>
  <c r="Q105" i="11"/>
  <c r="Y105" i="11" s="1"/>
  <c r="Q106" i="11"/>
  <c r="Y106" i="11" s="1"/>
  <c r="Q107" i="11"/>
  <c r="Y107" i="11" s="1"/>
  <c r="Q108" i="11"/>
  <c r="Y108" i="11" s="1"/>
  <c r="Q109" i="11"/>
  <c r="Y109" i="11" s="1"/>
  <c r="Q110" i="11"/>
  <c r="Y110" i="11" s="1"/>
  <c r="Q111" i="11"/>
  <c r="Y111" i="11" s="1"/>
  <c r="Q112" i="11"/>
  <c r="Y112" i="11" s="1"/>
  <c r="Q113" i="11"/>
  <c r="Y113" i="11" s="1"/>
  <c r="Q114" i="11"/>
  <c r="Y114" i="11" s="1"/>
  <c r="Q115" i="11"/>
  <c r="Y115" i="11" s="1"/>
  <c r="Q116" i="11"/>
  <c r="Y116" i="11" s="1"/>
  <c r="Q117" i="11"/>
  <c r="Y117" i="11" s="1"/>
  <c r="Q118" i="11"/>
  <c r="Y118" i="11" s="1"/>
  <c r="Q119" i="11"/>
  <c r="Y119" i="11" s="1"/>
  <c r="Q120" i="11"/>
  <c r="Y120" i="11" s="1"/>
  <c r="Q121" i="11"/>
  <c r="Y121" i="11" s="1"/>
  <c r="Q122" i="11"/>
  <c r="Y122" i="11" s="1"/>
  <c r="Q123" i="11"/>
  <c r="Y123" i="11" s="1"/>
  <c r="Q124" i="11"/>
  <c r="Y124" i="11" s="1"/>
  <c r="Q125" i="11"/>
  <c r="Y125" i="11" s="1"/>
  <c r="Q126" i="11"/>
  <c r="Y126" i="11" s="1"/>
  <c r="Q127" i="11"/>
  <c r="Y127" i="11" s="1"/>
  <c r="Q128" i="11"/>
  <c r="Y128" i="11" s="1"/>
  <c r="Q129" i="11"/>
  <c r="Y129" i="11" s="1"/>
  <c r="Q130" i="11"/>
  <c r="Y130" i="11" s="1"/>
  <c r="Q4" i="11"/>
  <c r="Q5" i="10"/>
  <c r="Y5" i="10" s="1"/>
  <c r="Q6" i="10"/>
  <c r="Y6" i="10" s="1"/>
  <c r="Q7" i="10"/>
  <c r="Y7" i="10" s="1"/>
  <c r="Q8" i="10"/>
  <c r="Y8" i="10" s="1"/>
  <c r="Q9" i="10"/>
  <c r="Y9" i="10" s="1"/>
  <c r="Q10" i="10"/>
  <c r="Y10" i="10" s="1"/>
  <c r="Q11" i="10"/>
  <c r="Y11" i="10" s="1"/>
  <c r="Q12" i="10"/>
  <c r="Y12" i="10" s="1"/>
  <c r="Q13" i="10"/>
  <c r="Y13" i="10" s="1"/>
  <c r="Q14" i="10"/>
  <c r="Y14" i="10" s="1"/>
  <c r="Q15" i="10"/>
  <c r="Y15" i="10" s="1"/>
  <c r="Q16" i="10"/>
  <c r="Y16" i="10" s="1"/>
  <c r="Q17" i="10"/>
  <c r="Y17" i="10" s="1"/>
  <c r="Q18" i="10"/>
  <c r="Y18" i="10" s="1"/>
  <c r="Q19" i="10"/>
  <c r="Y19" i="10" s="1"/>
  <c r="Q20" i="10"/>
  <c r="Y20" i="10" s="1"/>
  <c r="Q21" i="10"/>
  <c r="Y21" i="10" s="1"/>
  <c r="Q22" i="10"/>
  <c r="Y22" i="10" s="1"/>
  <c r="Q23" i="10"/>
  <c r="Y23" i="10" s="1"/>
  <c r="Q24" i="10"/>
  <c r="Y24" i="10" s="1"/>
  <c r="Q25" i="10"/>
  <c r="Y25" i="10" s="1"/>
  <c r="Q26" i="10"/>
  <c r="Y26" i="10" s="1"/>
  <c r="Q27" i="10"/>
  <c r="Y27" i="10" s="1"/>
  <c r="Q28" i="10"/>
  <c r="Y28" i="10" s="1"/>
  <c r="Q29" i="10"/>
  <c r="Y29" i="10" s="1"/>
  <c r="Q30" i="10"/>
  <c r="Y30" i="10" s="1"/>
  <c r="Q31" i="10"/>
  <c r="Y31" i="10" s="1"/>
  <c r="Q32" i="10"/>
  <c r="Y32" i="10" s="1"/>
  <c r="Q33" i="10"/>
  <c r="Y33" i="10" s="1"/>
  <c r="Q34" i="10"/>
  <c r="Y34" i="10" s="1"/>
  <c r="Q35" i="10"/>
  <c r="Y35" i="10" s="1"/>
  <c r="Q36" i="10"/>
  <c r="Y36" i="10" s="1"/>
  <c r="Q37" i="10"/>
  <c r="Y37" i="10" s="1"/>
  <c r="Q38" i="10"/>
  <c r="Y38" i="10" s="1"/>
  <c r="Q39" i="10"/>
  <c r="Y39" i="10" s="1"/>
  <c r="Q40" i="10"/>
  <c r="Y40" i="10" s="1"/>
  <c r="Q41" i="10"/>
  <c r="Y41" i="10" s="1"/>
  <c r="Q42" i="10"/>
  <c r="Y42" i="10" s="1"/>
  <c r="Q43" i="10"/>
  <c r="Y43" i="10" s="1"/>
  <c r="Q44" i="10"/>
  <c r="Y44" i="10" s="1"/>
  <c r="Q45" i="10"/>
  <c r="Y45" i="10" s="1"/>
  <c r="Q46" i="10"/>
  <c r="Y46" i="10" s="1"/>
  <c r="Q47" i="10"/>
  <c r="Y47" i="10" s="1"/>
  <c r="Q48" i="10"/>
  <c r="Y48" i="10" s="1"/>
  <c r="Q49" i="10"/>
  <c r="Y49" i="10" s="1"/>
  <c r="Q50" i="10"/>
  <c r="Y50" i="10" s="1"/>
  <c r="Q51" i="10"/>
  <c r="Y51" i="10" s="1"/>
  <c r="Q52" i="10"/>
  <c r="Y52" i="10" s="1"/>
  <c r="Q53" i="10"/>
  <c r="Y53" i="10" s="1"/>
  <c r="Q54" i="10"/>
  <c r="Y54" i="10" s="1"/>
  <c r="Q55" i="10"/>
  <c r="Y55" i="10" s="1"/>
  <c r="Q56" i="10"/>
  <c r="Y56" i="10" s="1"/>
  <c r="Q57" i="10"/>
  <c r="Y57" i="10" s="1"/>
  <c r="Q58" i="10"/>
  <c r="Y58" i="10" s="1"/>
  <c r="Q59" i="10"/>
  <c r="Y59" i="10" s="1"/>
  <c r="Q60" i="10"/>
  <c r="Y60" i="10" s="1"/>
  <c r="Q61" i="10"/>
  <c r="Y61" i="10" s="1"/>
  <c r="Q62" i="10"/>
  <c r="Y62" i="10" s="1"/>
  <c r="Q63" i="10"/>
  <c r="Y63" i="10" s="1"/>
  <c r="Q64" i="10"/>
  <c r="Y64" i="10" s="1"/>
  <c r="Q65" i="10"/>
  <c r="Y65" i="10" s="1"/>
  <c r="Q66" i="10"/>
  <c r="Y66" i="10" s="1"/>
  <c r="Q67" i="10"/>
  <c r="Y67" i="10" s="1"/>
  <c r="Q68" i="10"/>
  <c r="Y68" i="10" s="1"/>
  <c r="Q69" i="10"/>
  <c r="Y69" i="10" s="1"/>
  <c r="Q70" i="10"/>
  <c r="Y70" i="10" s="1"/>
  <c r="Q71" i="10"/>
  <c r="Y71" i="10" s="1"/>
  <c r="Q72" i="10"/>
  <c r="Y72" i="10" s="1"/>
  <c r="Q73" i="10"/>
  <c r="Y73" i="10" s="1"/>
  <c r="Q74" i="10"/>
  <c r="Y74" i="10" s="1"/>
  <c r="Q75" i="10"/>
  <c r="Y75" i="10" s="1"/>
  <c r="Q76" i="10"/>
  <c r="Y76" i="10" s="1"/>
  <c r="Q77" i="10"/>
  <c r="Y77" i="10" s="1"/>
  <c r="Q78" i="10"/>
  <c r="Y78" i="10" s="1"/>
  <c r="Q79" i="10"/>
  <c r="Y79" i="10" s="1"/>
  <c r="Q80" i="10"/>
  <c r="Y80" i="10" s="1"/>
  <c r="Q81" i="10"/>
  <c r="Y81" i="10" s="1"/>
  <c r="Q82" i="10"/>
  <c r="Y82" i="10" s="1"/>
  <c r="Q83" i="10"/>
  <c r="Y83" i="10" s="1"/>
  <c r="Q84" i="10"/>
  <c r="Y84" i="10" s="1"/>
  <c r="Q85" i="10"/>
  <c r="Y85" i="10" s="1"/>
  <c r="Q86" i="10"/>
  <c r="Y86" i="10" s="1"/>
  <c r="Q87" i="10"/>
  <c r="Y87" i="10" s="1"/>
  <c r="Q88" i="10"/>
  <c r="Y88" i="10" s="1"/>
  <c r="Q89" i="10"/>
  <c r="Y89" i="10" s="1"/>
  <c r="Q90" i="10"/>
  <c r="Y90" i="10" s="1"/>
  <c r="Q91" i="10"/>
  <c r="Y91" i="10" s="1"/>
  <c r="Q92" i="10"/>
  <c r="Y92" i="10" s="1"/>
  <c r="Q93" i="10"/>
  <c r="Y93" i="10" s="1"/>
  <c r="Q94" i="10"/>
  <c r="Y94" i="10" s="1"/>
  <c r="Q95" i="10"/>
  <c r="Y95" i="10" s="1"/>
  <c r="Q96" i="10"/>
  <c r="Y96" i="10" s="1"/>
  <c r="Q97" i="10"/>
  <c r="Y97" i="10" s="1"/>
  <c r="Q98" i="10"/>
  <c r="Y98" i="10" s="1"/>
  <c r="Q99" i="10"/>
  <c r="Y99" i="10" s="1"/>
  <c r="Q100" i="10"/>
  <c r="Y100" i="10" s="1"/>
  <c r="Q101" i="10"/>
  <c r="Y101" i="10" s="1"/>
  <c r="Q102" i="10"/>
  <c r="Y102" i="10" s="1"/>
  <c r="Q103" i="10"/>
  <c r="Y103" i="10" s="1"/>
  <c r="Q104" i="10"/>
  <c r="Y104" i="10" s="1"/>
  <c r="Q105" i="10"/>
  <c r="Y105" i="10" s="1"/>
  <c r="Q106" i="10"/>
  <c r="Y106" i="10" s="1"/>
  <c r="Q107" i="10"/>
  <c r="Y107" i="10" s="1"/>
  <c r="Q108" i="10"/>
  <c r="Y108" i="10" s="1"/>
  <c r="Q109" i="10"/>
  <c r="Y109" i="10" s="1"/>
  <c r="Q110" i="10"/>
  <c r="Y110" i="10" s="1"/>
  <c r="Q111" i="10"/>
  <c r="Y111" i="10" s="1"/>
  <c r="Q112" i="10"/>
  <c r="Y112" i="10" s="1"/>
  <c r="Q113" i="10"/>
  <c r="Y113" i="10" s="1"/>
  <c r="Q114" i="10"/>
  <c r="Y114" i="10" s="1"/>
  <c r="Q115" i="10"/>
  <c r="Y115" i="10" s="1"/>
  <c r="Q116" i="10"/>
  <c r="Y116" i="10" s="1"/>
  <c r="Q117" i="10"/>
  <c r="Y117" i="10" s="1"/>
  <c r="Q118" i="10"/>
  <c r="Y118" i="10" s="1"/>
  <c r="Q119" i="10"/>
  <c r="Y119" i="10" s="1"/>
  <c r="Q120" i="10"/>
  <c r="Y120" i="10" s="1"/>
  <c r="Q121" i="10"/>
  <c r="Y121" i="10" s="1"/>
  <c r="Q122" i="10"/>
  <c r="Y122" i="10" s="1"/>
  <c r="Q123" i="10"/>
  <c r="Y123" i="10" s="1"/>
  <c r="Q124" i="10"/>
  <c r="Y124" i="10" s="1"/>
  <c r="Q125" i="10"/>
  <c r="Y125" i="10" s="1"/>
  <c r="Q126" i="10"/>
  <c r="Y126" i="10" s="1"/>
  <c r="Q127" i="10"/>
  <c r="Y127" i="10" s="1"/>
  <c r="Q128" i="10"/>
  <c r="Y128" i="10" s="1"/>
  <c r="Q129" i="10"/>
  <c r="Y129" i="10" s="1"/>
  <c r="Q130" i="10"/>
  <c r="Y130" i="10" s="1"/>
  <c r="Q4" i="10"/>
  <c r="Q5" i="9"/>
  <c r="Y5" i="9" s="1"/>
  <c r="Q6" i="9"/>
  <c r="Y6" i="9" s="1"/>
  <c r="Q7" i="9"/>
  <c r="Y7" i="9" s="1"/>
  <c r="Q8" i="9"/>
  <c r="Y8" i="9" s="1"/>
  <c r="Q9" i="9"/>
  <c r="Y9" i="9" s="1"/>
  <c r="Q10" i="9"/>
  <c r="Y10" i="9" s="1"/>
  <c r="Q11" i="9"/>
  <c r="Y11" i="9" s="1"/>
  <c r="Q12" i="9"/>
  <c r="Y12" i="9" s="1"/>
  <c r="Q13" i="9"/>
  <c r="Y13" i="9" s="1"/>
  <c r="Q14" i="9"/>
  <c r="Y14" i="9" s="1"/>
  <c r="Q15" i="9"/>
  <c r="Y15" i="9" s="1"/>
  <c r="Q16" i="9"/>
  <c r="Y16" i="9" s="1"/>
  <c r="Q17" i="9"/>
  <c r="Y17" i="9" s="1"/>
  <c r="Q18" i="9"/>
  <c r="Y18" i="9" s="1"/>
  <c r="Q19" i="9"/>
  <c r="Y19" i="9" s="1"/>
  <c r="Q20" i="9"/>
  <c r="Y20" i="9" s="1"/>
  <c r="Q21" i="9"/>
  <c r="Y21" i="9" s="1"/>
  <c r="Q22" i="9"/>
  <c r="Y22" i="9" s="1"/>
  <c r="Q23" i="9"/>
  <c r="Y23" i="9" s="1"/>
  <c r="Q24" i="9"/>
  <c r="Y24" i="9" s="1"/>
  <c r="Q25" i="9"/>
  <c r="Y25" i="9" s="1"/>
  <c r="Q26" i="9"/>
  <c r="Y26" i="9" s="1"/>
  <c r="Q27" i="9"/>
  <c r="Y27" i="9" s="1"/>
  <c r="Q28" i="9"/>
  <c r="Y28" i="9" s="1"/>
  <c r="Q29" i="9"/>
  <c r="Y29" i="9" s="1"/>
  <c r="Q30" i="9"/>
  <c r="Y30" i="9" s="1"/>
  <c r="Q31" i="9"/>
  <c r="Y31" i="9" s="1"/>
  <c r="Q32" i="9"/>
  <c r="Y32" i="9" s="1"/>
  <c r="Q33" i="9"/>
  <c r="Y33" i="9" s="1"/>
  <c r="Q34" i="9"/>
  <c r="Y34" i="9" s="1"/>
  <c r="Q35" i="9"/>
  <c r="Y35" i="9" s="1"/>
  <c r="Q36" i="9"/>
  <c r="Y36" i="9" s="1"/>
  <c r="Q37" i="9"/>
  <c r="Y37" i="9" s="1"/>
  <c r="Q38" i="9"/>
  <c r="Y38" i="9" s="1"/>
  <c r="Q39" i="9"/>
  <c r="Y39" i="9" s="1"/>
  <c r="Q40" i="9"/>
  <c r="Y40" i="9" s="1"/>
  <c r="Q41" i="9"/>
  <c r="Y41" i="9" s="1"/>
  <c r="Q42" i="9"/>
  <c r="Y42" i="9" s="1"/>
  <c r="Q43" i="9"/>
  <c r="Y43" i="9" s="1"/>
  <c r="Q44" i="9"/>
  <c r="Y44" i="9" s="1"/>
  <c r="Q45" i="9"/>
  <c r="Y45" i="9" s="1"/>
  <c r="Q46" i="9"/>
  <c r="Y46" i="9" s="1"/>
  <c r="Q47" i="9"/>
  <c r="Y47" i="9" s="1"/>
  <c r="Q48" i="9"/>
  <c r="Y48" i="9" s="1"/>
  <c r="Q49" i="9"/>
  <c r="Y49" i="9" s="1"/>
  <c r="Q50" i="9"/>
  <c r="Y50" i="9" s="1"/>
  <c r="Q51" i="9"/>
  <c r="Y51" i="9" s="1"/>
  <c r="Q52" i="9"/>
  <c r="Y52" i="9" s="1"/>
  <c r="Q53" i="9"/>
  <c r="Y53" i="9" s="1"/>
  <c r="Q54" i="9"/>
  <c r="Y54" i="9" s="1"/>
  <c r="Q55" i="9"/>
  <c r="Y55" i="9" s="1"/>
  <c r="Q56" i="9"/>
  <c r="Y56" i="9" s="1"/>
  <c r="Q57" i="9"/>
  <c r="Y57" i="9" s="1"/>
  <c r="Q58" i="9"/>
  <c r="Y58" i="9" s="1"/>
  <c r="Q59" i="9"/>
  <c r="Y59" i="9" s="1"/>
  <c r="Q60" i="9"/>
  <c r="Y60" i="9" s="1"/>
  <c r="Q61" i="9"/>
  <c r="Y61" i="9" s="1"/>
  <c r="Q62" i="9"/>
  <c r="Y62" i="9" s="1"/>
  <c r="Q63" i="9"/>
  <c r="Y63" i="9" s="1"/>
  <c r="Q64" i="9"/>
  <c r="Y64" i="9" s="1"/>
  <c r="Q65" i="9"/>
  <c r="Y65" i="9" s="1"/>
  <c r="Q66" i="9"/>
  <c r="Y66" i="9" s="1"/>
  <c r="Q67" i="9"/>
  <c r="Y67" i="9" s="1"/>
  <c r="Q68" i="9"/>
  <c r="Y68" i="9" s="1"/>
  <c r="Q69" i="9"/>
  <c r="Y69" i="9" s="1"/>
  <c r="Q70" i="9"/>
  <c r="Y70" i="9" s="1"/>
  <c r="Q71" i="9"/>
  <c r="Y71" i="9" s="1"/>
  <c r="Q72" i="9"/>
  <c r="Y72" i="9" s="1"/>
  <c r="Q73" i="9"/>
  <c r="Y73" i="9" s="1"/>
  <c r="Q74" i="9"/>
  <c r="Y74" i="9" s="1"/>
  <c r="Q75" i="9"/>
  <c r="Y75" i="9" s="1"/>
  <c r="Q76" i="9"/>
  <c r="Y76" i="9" s="1"/>
  <c r="Q77" i="9"/>
  <c r="Y77" i="9" s="1"/>
  <c r="Q78" i="9"/>
  <c r="Y78" i="9" s="1"/>
  <c r="Q79" i="9"/>
  <c r="Y79" i="9" s="1"/>
  <c r="Q80" i="9"/>
  <c r="Y80" i="9" s="1"/>
  <c r="Q81" i="9"/>
  <c r="Y81" i="9" s="1"/>
  <c r="Q82" i="9"/>
  <c r="Y82" i="9" s="1"/>
  <c r="Q83" i="9"/>
  <c r="Y83" i="9" s="1"/>
  <c r="Q84" i="9"/>
  <c r="Y84" i="9" s="1"/>
  <c r="Q85" i="9"/>
  <c r="Y85" i="9" s="1"/>
  <c r="Q86" i="9"/>
  <c r="Y86" i="9" s="1"/>
  <c r="Q87" i="9"/>
  <c r="Y87" i="9" s="1"/>
  <c r="Q88" i="9"/>
  <c r="Y88" i="9" s="1"/>
  <c r="Q89" i="9"/>
  <c r="Y89" i="9" s="1"/>
  <c r="Q90" i="9"/>
  <c r="Y90" i="9" s="1"/>
  <c r="Q91" i="9"/>
  <c r="Y91" i="9" s="1"/>
  <c r="Q92" i="9"/>
  <c r="Y92" i="9" s="1"/>
  <c r="Q93" i="9"/>
  <c r="Y93" i="9" s="1"/>
  <c r="Q94" i="9"/>
  <c r="Y94" i="9" s="1"/>
  <c r="Q95" i="9"/>
  <c r="Y95" i="9" s="1"/>
  <c r="Q96" i="9"/>
  <c r="Y96" i="9" s="1"/>
  <c r="Q97" i="9"/>
  <c r="Y97" i="9" s="1"/>
  <c r="Q98" i="9"/>
  <c r="Y98" i="9" s="1"/>
  <c r="Q99" i="9"/>
  <c r="Y99" i="9" s="1"/>
  <c r="Q100" i="9"/>
  <c r="Y100" i="9" s="1"/>
  <c r="Q101" i="9"/>
  <c r="Y101" i="9" s="1"/>
  <c r="Q102" i="9"/>
  <c r="Y102" i="9" s="1"/>
  <c r="Q103" i="9"/>
  <c r="Y103" i="9" s="1"/>
  <c r="Q104" i="9"/>
  <c r="Y104" i="9" s="1"/>
  <c r="Q105" i="9"/>
  <c r="Y105" i="9" s="1"/>
  <c r="Q106" i="9"/>
  <c r="Y106" i="9" s="1"/>
  <c r="Q107" i="9"/>
  <c r="Y107" i="9" s="1"/>
  <c r="Q108" i="9"/>
  <c r="Y108" i="9" s="1"/>
  <c r="Q109" i="9"/>
  <c r="Y109" i="9" s="1"/>
  <c r="Q110" i="9"/>
  <c r="Y110" i="9" s="1"/>
  <c r="Q111" i="9"/>
  <c r="Y111" i="9" s="1"/>
  <c r="Q112" i="9"/>
  <c r="Y112" i="9" s="1"/>
  <c r="Q113" i="9"/>
  <c r="Y113" i="9" s="1"/>
  <c r="Q114" i="9"/>
  <c r="Y114" i="9" s="1"/>
  <c r="Q115" i="9"/>
  <c r="Y115" i="9" s="1"/>
  <c r="Q116" i="9"/>
  <c r="Y116" i="9" s="1"/>
  <c r="Q117" i="9"/>
  <c r="Y117" i="9" s="1"/>
  <c r="Q118" i="9"/>
  <c r="Y118" i="9" s="1"/>
  <c r="Q119" i="9"/>
  <c r="Y119" i="9" s="1"/>
  <c r="Q120" i="9"/>
  <c r="Y120" i="9" s="1"/>
  <c r="Q121" i="9"/>
  <c r="Y121" i="9" s="1"/>
  <c r="Q122" i="9"/>
  <c r="Y122" i="9" s="1"/>
  <c r="Q123" i="9"/>
  <c r="Y123" i="9" s="1"/>
  <c r="Q124" i="9"/>
  <c r="Y124" i="9" s="1"/>
  <c r="Q125" i="9"/>
  <c r="Y125" i="9" s="1"/>
  <c r="Q126" i="9"/>
  <c r="Y126" i="9" s="1"/>
  <c r="Q127" i="9"/>
  <c r="Y127" i="9" s="1"/>
  <c r="Q128" i="9"/>
  <c r="Y128" i="9" s="1"/>
  <c r="Q129" i="9"/>
  <c r="Y129" i="9" s="1"/>
  <c r="Q130" i="9"/>
  <c r="Y130" i="9" s="1"/>
  <c r="Q4" i="9"/>
  <c r="Y4" i="9" s="1"/>
  <c r="Q5" i="8"/>
  <c r="Y5" i="8" s="1"/>
  <c r="Q6" i="8"/>
  <c r="Y6" i="8" s="1"/>
  <c r="Q7" i="8"/>
  <c r="Y7" i="8" s="1"/>
  <c r="Q8" i="8"/>
  <c r="Y8" i="8" s="1"/>
  <c r="Q9" i="8"/>
  <c r="Y9" i="8" s="1"/>
  <c r="Q10" i="8"/>
  <c r="Y10" i="8" s="1"/>
  <c r="Q11" i="8"/>
  <c r="Y11" i="8" s="1"/>
  <c r="Q12" i="8"/>
  <c r="Y12" i="8" s="1"/>
  <c r="Q13" i="8"/>
  <c r="Y13" i="8" s="1"/>
  <c r="Q14" i="8"/>
  <c r="Y14" i="8" s="1"/>
  <c r="Q15" i="8"/>
  <c r="Y15" i="8" s="1"/>
  <c r="Q16" i="8"/>
  <c r="Y16" i="8" s="1"/>
  <c r="Q17" i="8"/>
  <c r="Y17" i="8" s="1"/>
  <c r="Q18" i="8"/>
  <c r="Y18" i="8" s="1"/>
  <c r="Q19" i="8"/>
  <c r="Y19" i="8" s="1"/>
  <c r="Q20" i="8"/>
  <c r="Y20" i="8" s="1"/>
  <c r="Q21" i="8"/>
  <c r="Y21" i="8" s="1"/>
  <c r="Q22" i="8"/>
  <c r="Y22" i="8" s="1"/>
  <c r="Q23" i="8"/>
  <c r="Y23" i="8" s="1"/>
  <c r="Q24" i="8"/>
  <c r="Y24" i="8" s="1"/>
  <c r="Q25" i="8"/>
  <c r="Y25" i="8" s="1"/>
  <c r="Q26" i="8"/>
  <c r="Y26" i="8" s="1"/>
  <c r="Q27" i="8"/>
  <c r="Y27" i="8" s="1"/>
  <c r="Q28" i="8"/>
  <c r="Y28" i="8" s="1"/>
  <c r="Q29" i="8"/>
  <c r="Y29" i="8" s="1"/>
  <c r="Q30" i="8"/>
  <c r="Y30" i="8" s="1"/>
  <c r="Q31" i="8"/>
  <c r="Y31" i="8" s="1"/>
  <c r="Q32" i="8"/>
  <c r="Y32" i="8" s="1"/>
  <c r="Q33" i="8"/>
  <c r="Y33" i="8" s="1"/>
  <c r="Q34" i="8"/>
  <c r="Y34" i="8" s="1"/>
  <c r="Q35" i="8"/>
  <c r="Y35" i="8" s="1"/>
  <c r="Q36" i="8"/>
  <c r="Y36" i="8" s="1"/>
  <c r="Q37" i="8"/>
  <c r="Y37" i="8" s="1"/>
  <c r="Q38" i="8"/>
  <c r="Y38" i="8" s="1"/>
  <c r="Q39" i="8"/>
  <c r="Y39" i="8" s="1"/>
  <c r="Q40" i="8"/>
  <c r="Y40" i="8" s="1"/>
  <c r="Q41" i="8"/>
  <c r="Y41" i="8" s="1"/>
  <c r="Q42" i="8"/>
  <c r="Y42" i="8" s="1"/>
  <c r="Q43" i="8"/>
  <c r="Y43" i="8" s="1"/>
  <c r="Q44" i="8"/>
  <c r="Y44" i="8" s="1"/>
  <c r="Q45" i="8"/>
  <c r="Y45" i="8" s="1"/>
  <c r="Q46" i="8"/>
  <c r="Y46" i="8" s="1"/>
  <c r="Q47" i="8"/>
  <c r="Y47" i="8" s="1"/>
  <c r="Q48" i="8"/>
  <c r="Y48" i="8" s="1"/>
  <c r="Q49" i="8"/>
  <c r="Y49" i="8" s="1"/>
  <c r="Q50" i="8"/>
  <c r="Y50" i="8" s="1"/>
  <c r="Q51" i="8"/>
  <c r="Y51" i="8" s="1"/>
  <c r="Q52" i="8"/>
  <c r="Y52" i="8" s="1"/>
  <c r="Q53" i="8"/>
  <c r="Y53" i="8" s="1"/>
  <c r="Q54" i="8"/>
  <c r="Y54" i="8" s="1"/>
  <c r="Q55" i="8"/>
  <c r="Y55" i="8" s="1"/>
  <c r="Q56" i="8"/>
  <c r="Y56" i="8" s="1"/>
  <c r="Q57" i="8"/>
  <c r="Y57" i="8" s="1"/>
  <c r="Q58" i="8"/>
  <c r="Y58" i="8" s="1"/>
  <c r="Q59" i="8"/>
  <c r="Y59" i="8" s="1"/>
  <c r="Q60" i="8"/>
  <c r="Y60" i="8" s="1"/>
  <c r="Q61" i="8"/>
  <c r="Y61" i="8" s="1"/>
  <c r="Q62" i="8"/>
  <c r="Y62" i="8" s="1"/>
  <c r="Q63" i="8"/>
  <c r="Y63" i="8" s="1"/>
  <c r="Q64" i="8"/>
  <c r="Y64" i="8" s="1"/>
  <c r="Q65" i="8"/>
  <c r="Y65" i="8" s="1"/>
  <c r="Q66" i="8"/>
  <c r="Y66" i="8" s="1"/>
  <c r="Q67" i="8"/>
  <c r="Y67" i="8" s="1"/>
  <c r="Q68" i="8"/>
  <c r="Y68" i="8" s="1"/>
  <c r="Q69" i="8"/>
  <c r="Y69" i="8" s="1"/>
  <c r="Q70" i="8"/>
  <c r="Y70" i="8" s="1"/>
  <c r="Q71" i="8"/>
  <c r="Y71" i="8" s="1"/>
  <c r="Q72" i="8"/>
  <c r="Y72" i="8" s="1"/>
  <c r="Q73" i="8"/>
  <c r="Y73" i="8" s="1"/>
  <c r="Q74" i="8"/>
  <c r="Y74" i="8" s="1"/>
  <c r="Q75" i="8"/>
  <c r="Y75" i="8" s="1"/>
  <c r="Q76" i="8"/>
  <c r="Y76" i="8" s="1"/>
  <c r="Q77" i="8"/>
  <c r="Y77" i="8" s="1"/>
  <c r="Q78" i="8"/>
  <c r="Y78" i="8" s="1"/>
  <c r="Q79" i="8"/>
  <c r="Y79" i="8" s="1"/>
  <c r="Q80" i="8"/>
  <c r="Y80" i="8" s="1"/>
  <c r="Q81" i="8"/>
  <c r="Y81" i="8" s="1"/>
  <c r="Q82" i="8"/>
  <c r="Y82" i="8" s="1"/>
  <c r="Q83" i="8"/>
  <c r="Y83" i="8" s="1"/>
  <c r="Q84" i="8"/>
  <c r="Y84" i="8" s="1"/>
  <c r="Q85" i="8"/>
  <c r="Y85" i="8" s="1"/>
  <c r="Q86" i="8"/>
  <c r="Y86" i="8" s="1"/>
  <c r="Q87" i="8"/>
  <c r="Y87" i="8" s="1"/>
  <c r="Q88" i="8"/>
  <c r="Y88" i="8" s="1"/>
  <c r="Q89" i="8"/>
  <c r="Y89" i="8" s="1"/>
  <c r="Q90" i="8"/>
  <c r="Y90" i="8" s="1"/>
  <c r="Q91" i="8"/>
  <c r="Y91" i="8" s="1"/>
  <c r="Q92" i="8"/>
  <c r="Y92" i="8" s="1"/>
  <c r="Q93" i="8"/>
  <c r="Y93" i="8" s="1"/>
  <c r="Q94" i="8"/>
  <c r="Y94" i="8" s="1"/>
  <c r="Q95" i="8"/>
  <c r="Y95" i="8" s="1"/>
  <c r="Q96" i="8"/>
  <c r="Y96" i="8" s="1"/>
  <c r="Q97" i="8"/>
  <c r="Y97" i="8" s="1"/>
  <c r="Q98" i="8"/>
  <c r="Y98" i="8" s="1"/>
  <c r="Q99" i="8"/>
  <c r="Y99" i="8" s="1"/>
  <c r="Q100" i="8"/>
  <c r="Y100" i="8" s="1"/>
  <c r="Q101" i="8"/>
  <c r="Y101" i="8" s="1"/>
  <c r="Q102" i="8"/>
  <c r="Y102" i="8" s="1"/>
  <c r="Q103" i="8"/>
  <c r="Y103" i="8" s="1"/>
  <c r="Q104" i="8"/>
  <c r="Y104" i="8" s="1"/>
  <c r="Q105" i="8"/>
  <c r="Y105" i="8" s="1"/>
  <c r="Q106" i="8"/>
  <c r="Y106" i="8" s="1"/>
  <c r="Q107" i="8"/>
  <c r="Y107" i="8" s="1"/>
  <c r="Q108" i="8"/>
  <c r="Y108" i="8" s="1"/>
  <c r="Q109" i="8"/>
  <c r="Y109" i="8" s="1"/>
  <c r="Q110" i="8"/>
  <c r="Y110" i="8" s="1"/>
  <c r="Q111" i="8"/>
  <c r="Y111" i="8" s="1"/>
  <c r="Q112" i="8"/>
  <c r="Y112" i="8" s="1"/>
  <c r="Q113" i="8"/>
  <c r="Y113" i="8" s="1"/>
  <c r="Q114" i="8"/>
  <c r="Y114" i="8" s="1"/>
  <c r="Q115" i="8"/>
  <c r="Y115" i="8" s="1"/>
  <c r="Q116" i="8"/>
  <c r="Y116" i="8" s="1"/>
  <c r="Q117" i="8"/>
  <c r="Y117" i="8" s="1"/>
  <c r="Q118" i="8"/>
  <c r="Y118" i="8" s="1"/>
  <c r="Q119" i="8"/>
  <c r="Y119" i="8" s="1"/>
  <c r="Q120" i="8"/>
  <c r="Y120" i="8" s="1"/>
  <c r="Q121" i="8"/>
  <c r="Y121" i="8" s="1"/>
  <c r="Q122" i="8"/>
  <c r="Y122" i="8" s="1"/>
  <c r="Q123" i="8"/>
  <c r="Y123" i="8" s="1"/>
  <c r="Q124" i="8"/>
  <c r="Y124" i="8" s="1"/>
  <c r="Q125" i="8"/>
  <c r="Y125" i="8" s="1"/>
  <c r="Q126" i="8"/>
  <c r="Y126" i="8" s="1"/>
  <c r="Q127" i="8"/>
  <c r="Y127" i="8" s="1"/>
  <c r="Q128" i="8"/>
  <c r="Y128" i="8" s="1"/>
  <c r="Q129" i="8"/>
  <c r="Y129" i="8" s="1"/>
  <c r="Q130" i="8"/>
  <c r="Y130" i="8" s="1"/>
  <c r="Q4" i="8"/>
  <c r="Q5" i="7"/>
  <c r="Y5" i="7" s="1"/>
  <c r="Q6" i="7"/>
  <c r="Y6" i="7" s="1"/>
  <c r="Q7" i="7"/>
  <c r="Y7" i="7" s="1"/>
  <c r="Q8" i="7"/>
  <c r="Y8" i="7" s="1"/>
  <c r="Q9" i="7"/>
  <c r="Y9" i="7" s="1"/>
  <c r="Q10" i="7"/>
  <c r="Y10" i="7" s="1"/>
  <c r="Q11" i="7"/>
  <c r="Y11" i="7" s="1"/>
  <c r="Q12" i="7"/>
  <c r="Y12" i="7" s="1"/>
  <c r="Q13" i="7"/>
  <c r="Y13" i="7" s="1"/>
  <c r="Q14" i="7"/>
  <c r="Y14" i="7" s="1"/>
  <c r="Q15" i="7"/>
  <c r="Y15" i="7" s="1"/>
  <c r="Q16" i="7"/>
  <c r="Y16" i="7" s="1"/>
  <c r="Q17" i="7"/>
  <c r="Y17" i="7" s="1"/>
  <c r="Q18" i="7"/>
  <c r="Y18" i="7" s="1"/>
  <c r="Q19" i="7"/>
  <c r="Y19" i="7" s="1"/>
  <c r="Q20" i="7"/>
  <c r="Y20" i="7" s="1"/>
  <c r="Q21" i="7"/>
  <c r="Y21" i="7" s="1"/>
  <c r="Q22" i="7"/>
  <c r="Y22" i="7" s="1"/>
  <c r="Q23" i="7"/>
  <c r="Y23" i="7" s="1"/>
  <c r="Q24" i="7"/>
  <c r="Y24" i="7" s="1"/>
  <c r="Q25" i="7"/>
  <c r="Y25" i="7" s="1"/>
  <c r="Q26" i="7"/>
  <c r="Y26" i="7" s="1"/>
  <c r="Q27" i="7"/>
  <c r="Y27" i="7" s="1"/>
  <c r="Q28" i="7"/>
  <c r="Y28" i="7" s="1"/>
  <c r="Q29" i="7"/>
  <c r="Y29" i="7" s="1"/>
  <c r="Q30" i="7"/>
  <c r="Y30" i="7" s="1"/>
  <c r="Q31" i="7"/>
  <c r="Y31" i="7" s="1"/>
  <c r="Q32" i="7"/>
  <c r="Y32" i="7" s="1"/>
  <c r="Q33" i="7"/>
  <c r="Y33" i="7" s="1"/>
  <c r="Q34" i="7"/>
  <c r="Y34" i="7" s="1"/>
  <c r="Q35" i="7"/>
  <c r="Y35" i="7" s="1"/>
  <c r="Q36" i="7"/>
  <c r="Y36" i="7" s="1"/>
  <c r="Q37" i="7"/>
  <c r="Y37" i="7" s="1"/>
  <c r="Q38" i="7"/>
  <c r="Y38" i="7" s="1"/>
  <c r="Q39" i="7"/>
  <c r="Y39" i="7" s="1"/>
  <c r="Q40" i="7"/>
  <c r="Y40" i="7" s="1"/>
  <c r="Q41" i="7"/>
  <c r="Y41" i="7" s="1"/>
  <c r="Q42" i="7"/>
  <c r="Y42" i="7" s="1"/>
  <c r="Q43" i="7"/>
  <c r="Y43" i="7" s="1"/>
  <c r="Q44" i="7"/>
  <c r="Y44" i="7" s="1"/>
  <c r="Q45" i="7"/>
  <c r="Y45" i="7" s="1"/>
  <c r="Q46" i="7"/>
  <c r="Y46" i="7" s="1"/>
  <c r="Q47" i="7"/>
  <c r="Y47" i="7" s="1"/>
  <c r="Q48" i="7"/>
  <c r="Y48" i="7" s="1"/>
  <c r="Q49" i="7"/>
  <c r="Y49" i="7" s="1"/>
  <c r="Q50" i="7"/>
  <c r="Y50" i="7" s="1"/>
  <c r="Q51" i="7"/>
  <c r="Y51" i="7" s="1"/>
  <c r="Q52" i="7"/>
  <c r="Y52" i="7" s="1"/>
  <c r="Q53" i="7"/>
  <c r="Y53" i="7" s="1"/>
  <c r="Q54" i="7"/>
  <c r="Y54" i="7" s="1"/>
  <c r="Q55" i="7"/>
  <c r="Y55" i="7" s="1"/>
  <c r="Q56" i="7"/>
  <c r="Y56" i="7" s="1"/>
  <c r="Q57" i="7"/>
  <c r="Y57" i="7" s="1"/>
  <c r="Q58" i="7"/>
  <c r="Y58" i="7" s="1"/>
  <c r="Q59" i="7"/>
  <c r="Y59" i="7" s="1"/>
  <c r="Q60" i="7"/>
  <c r="Y60" i="7" s="1"/>
  <c r="Q61" i="7"/>
  <c r="Y61" i="7" s="1"/>
  <c r="Q62" i="7"/>
  <c r="Y62" i="7" s="1"/>
  <c r="Q63" i="7"/>
  <c r="Y63" i="7" s="1"/>
  <c r="Q64" i="7"/>
  <c r="Y64" i="7" s="1"/>
  <c r="Q65" i="7"/>
  <c r="Y65" i="7" s="1"/>
  <c r="Q66" i="7"/>
  <c r="Y66" i="7" s="1"/>
  <c r="Q67" i="7"/>
  <c r="Y67" i="7" s="1"/>
  <c r="Q68" i="7"/>
  <c r="Y68" i="7" s="1"/>
  <c r="Q69" i="7"/>
  <c r="Y69" i="7" s="1"/>
  <c r="Q70" i="7"/>
  <c r="Y70" i="7" s="1"/>
  <c r="Q71" i="7"/>
  <c r="Y71" i="7" s="1"/>
  <c r="Q72" i="7"/>
  <c r="Y72" i="7" s="1"/>
  <c r="Q73" i="7"/>
  <c r="Y73" i="7" s="1"/>
  <c r="Q74" i="7"/>
  <c r="Y74" i="7" s="1"/>
  <c r="Q75" i="7"/>
  <c r="Y75" i="7" s="1"/>
  <c r="Q76" i="7"/>
  <c r="Y76" i="7" s="1"/>
  <c r="Q77" i="7"/>
  <c r="Y77" i="7" s="1"/>
  <c r="Q78" i="7"/>
  <c r="Y78" i="7" s="1"/>
  <c r="Q79" i="7"/>
  <c r="Y79" i="7" s="1"/>
  <c r="Q80" i="7"/>
  <c r="Y80" i="7" s="1"/>
  <c r="Q81" i="7"/>
  <c r="Y81" i="7" s="1"/>
  <c r="Q82" i="7"/>
  <c r="Y82" i="7" s="1"/>
  <c r="Q83" i="7"/>
  <c r="Y83" i="7" s="1"/>
  <c r="Q84" i="7"/>
  <c r="Y84" i="7" s="1"/>
  <c r="Q85" i="7"/>
  <c r="Y85" i="7" s="1"/>
  <c r="Q86" i="7"/>
  <c r="Y86" i="7" s="1"/>
  <c r="Q87" i="7"/>
  <c r="Y87" i="7" s="1"/>
  <c r="Q88" i="7"/>
  <c r="Y88" i="7" s="1"/>
  <c r="Q89" i="7"/>
  <c r="Y89" i="7" s="1"/>
  <c r="Q90" i="7"/>
  <c r="Y90" i="7" s="1"/>
  <c r="Q91" i="7"/>
  <c r="Y91" i="7" s="1"/>
  <c r="Q92" i="7"/>
  <c r="Y92" i="7" s="1"/>
  <c r="Q93" i="7"/>
  <c r="Y93" i="7" s="1"/>
  <c r="Q94" i="7"/>
  <c r="Y94" i="7" s="1"/>
  <c r="Q95" i="7"/>
  <c r="Y95" i="7" s="1"/>
  <c r="Q96" i="7"/>
  <c r="Y96" i="7" s="1"/>
  <c r="Q97" i="7"/>
  <c r="Y97" i="7" s="1"/>
  <c r="Q98" i="7"/>
  <c r="Y98" i="7" s="1"/>
  <c r="Q99" i="7"/>
  <c r="Y99" i="7" s="1"/>
  <c r="Q100" i="7"/>
  <c r="Y100" i="7" s="1"/>
  <c r="Q101" i="7"/>
  <c r="Y101" i="7" s="1"/>
  <c r="Q102" i="7"/>
  <c r="Y102" i="7" s="1"/>
  <c r="Q103" i="7"/>
  <c r="Y103" i="7" s="1"/>
  <c r="Q104" i="7"/>
  <c r="Y104" i="7" s="1"/>
  <c r="Q105" i="7"/>
  <c r="Y105" i="7" s="1"/>
  <c r="Q106" i="7"/>
  <c r="Y106" i="7" s="1"/>
  <c r="Q107" i="7"/>
  <c r="Y107" i="7" s="1"/>
  <c r="Q108" i="7"/>
  <c r="Y108" i="7" s="1"/>
  <c r="Q109" i="7"/>
  <c r="Y109" i="7" s="1"/>
  <c r="Q110" i="7"/>
  <c r="Y110" i="7" s="1"/>
  <c r="Q111" i="7"/>
  <c r="Y111" i="7" s="1"/>
  <c r="Q112" i="7"/>
  <c r="Y112" i="7" s="1"/>
  <c r="Q113" i="7"/>
  <c r="Y113" i="7" s="1"/>
  <c r="Q114" i="7"/>
  <c r="Y114" i="7" s="1"/>
  <c r="Q115" i="7"/>
  <c r="Y115" i="7" s="1"/>
  <c r="Q116" i="7"/>
  <c r="Y116" i="7" s="1"/>
  <c r="Q117" i="7"/>
  <c r="Y117" i="7" s="1"/>
  <c r="Q118" i="7"/>
  <c r="Y118" i="7" s="1"/>
  <c r="Q119" i="7"/>
  <c r="Y119" i="7" s="1"/>
  <c r="Q120" i="7"/>
  <c r="Y120" i="7" s="1"/>
  <c r="Q121" i="7"/>
  <c r="Y121" i="7" s="1"/>
  <c r="Q122" i="7"/>
  <c r="Y122" i="7" s="1"/>
  <c r="Q123" i="7"/>
  <c r="Y123" i="7" s="1"/>
  <c r="Q124" i="7"/>
  <c r="Y124" i="7" s="1"/>
  <c r="Q125" i="7"/>
  <c r="Y125" i="7" s="1"/>
  <c r="Q126" i="7"/>
  <c r="Y126" i="7" s="1"/>
  <c r="Q127" i="7"/>
  <c r="Y127" i="7" s="1"/>
  <c r="Q128" i="7"/>
  <c r="Y128" i="7" s="1"/>
  <c r="Q129" i="7"/>
  <c r="Y129" i="7" s="1"/>
  <c r="Q130" i="7"/>
  <c r="Y130" i="7" s="1"/>
  <c r="Q4" i="7"/>
  <c r="Q5" i="6"/>
  <c r="Y5" i="6" s="1"/>
  <c r="Q6" i="6"/>
  <c r="Y6" i="6" s="1"/>
  <c r="Q7" i="6"/>
  <c r="Y7" i="6" s="1"/>
  <c r="Q8" i="6"/>
  <c r="Y8" i="6" s="1"/>
  <c r="Q9" i="6"/>
  <c r="Y9" i="6" s="1"/>
  <c r="Q10" i="6"/>
  <c r="Y10" i="6" s="1"/>
  <c r="Q11" i="6"/>
  <c r="Y11" i="6" s="1"/>
  <c r="Q12" i="6"/>
  <c r="Y12" i="6" s="1"/>
  <c r="Q13" i="6"/>
  <c r="Y13" i="6" s="1"/>
  <c r="Q14" i="6"/>
  <c r="Y14" i="6" s="1"/>
  <c r="Q15" i="6"/>
  <c r="Y15" i="6" s="1"/>
  <c r="Q16" i="6"/>
  <c r="Y16" i="6" s="1"/>
  <c r="Q17" i="6"/>
  <c r="Y17" i="6" s="1"/>
  <c r="Q18" i="6"/>
  <c r="Y18" i="6" s="1"/>
  <c r="Q19" i="6"/>
  <c r="Y19" i="6" s="1"/>
  <c r="Q20" i="6"/>
  <c r="Y20" i="6" s="1"/>
  <c r="Q21" i="6"/>
  <c r="Y21" i="6" s="1"/>
  <c r="Q22" i="6"/>
  <c r="Y22" i="6" s="1"/>
  <c r="Q23" i="6"/>
  <c r="Y23" i="6" s="1"/>
  <c r="Q24" i="6"/>
  <c r="Y24" i="6" s="1"/>
  <c r="Q25" i="6"/>
  <c r="Y25" i="6" s="1"/>
  <c r="Q26" i="6"/>
  <c r="Y26" i="6" s="1"/>
  <c r="Q27" i="6"/>
  <c r="Y27" i="6" s="1"/>
  <c r="Q28" i="6"/>
  <c r="Y28" i="6" s="1"/>
  <c r="Q29" i="6"/>
  <c r="Y29" i="6" s="1"/>
  <c r="Q30" i="6"/>
  <c r="Y30" i="6" s="1"/>
  <c r="Q31" i="6"/>
  <c r="Y31" i="6" s="1"/>
  <c r="Q32" i="6"/>
  <c r="Y32" i="6" s="1"/>
  <c r="Q33" i="6"/>
  <c r="Y33" i="6" s="1"/>
  <c r="Q34" i="6"/>
  <c r="Y34" i="6" s="1"/>
  <c r="Q35" i="6"/>
  <c r="Y35" i="6" s="1"/>
  <c r="Q36" i="6"/>
  <c r="Y36" i="6" s="1"/>
  <c r="Q37" i="6"/>
  <c r="Y37" i="6" s="1"/>
  <c r="Q38" i="6"/>
  <c r="Y38" i="6" s="1"/>
  <c r="Q39" i="6"/>
  <c r="Y39" i="6" s="1"/>
  <c r="Q40" i="6"/>
  <c r="Y40" i="6" s="1"/>
  <c r="Q41" i="6"/>
  <c r="Y41" i="6" s="1"/>
  <c r="Q42" i="6"/>
  <c r="Y42" i="6" s="1"/>
  <c r="Q43" i="6"/>
  <c r="Y43" i="6" s="1"/>
  <c r="Q44" i="6"/>
  <c r="Y44" i="6" s="1"/>
  <c r="Q45" i="6"/>
  <c r="Y45" i="6" s="1"/>
  <c r="Q46" i="6"/>
  <c r="Y46" i="6" s="1"/>
  <c r="Q47" i="6"/>
  <c r="Y47" i="6" s="1"/>
  <c r="Q48" i="6"/>
  <c r="Y48" i="6" s="1"/>
  <c r="Q49" i="6"/>
  <c r="Y49" i="6" s="1"/>
  <c r="Q50" i="6"/>
  <c r="Y50" i="6" s="1"/>
  <c r="Q51" i="6"/>
  <c r="Y51" i="6" s="1"/>
  <c r="Q52" i="6"/>
  <c r="Y52" i="6" s="1"/>
  <c r="Q53" i="6"/>
  <c r="Y53" i="6" s="1"/>
  <c r="Q54" i="6"/>
  <c r="Y54" i="6" s="1"/>
  <c r="Q55" i="6"/>
  <c r="Y55" i="6" s="1"/>
  <c r="Q56" i="6"/>
  <c r="Y56" i="6" s="1"/>
  <c r="Q57" i="6"/>
  <c r="Y57" i="6" s="1"/>
  <c r="Q58" i="6"/>
  <c r="Y58" i="6" s="1"/>
  <c r="Q59" i="6"/>
  <c r="Y59" i="6" s="1"/>
  <c r="Q60" i="6"/>
  <c r="Y60" i="6" s="1"/>
  <c r="Q61" i="6"/>
  <c r="Y61" i="6" s="1"/>
  <c r="Q62" i="6"/>
  <c r="Y62" i="6" s="1"/>
  <c r="Q63" i="6"/>
  <c r="Y63" i="6" s="1"/>
  <c r="Q64" i="6"/>
  <c r="Y64" i="6" s="1"/>
  <c r="Q65" i="6"/>
  <c r="Y65" i="6" s="1"/>
  <c r="Q66" i="6"/>
  <c r="Y66" i="6" s="1"/>
  <c r="Q67" i="6"/>
  <c r="Y67" i="6" s="1"/>
  <c r="Q68" i="6"/>
  <c r="Y68" i="6" s="1"/>
  <c r="Q69" i="6"/>
  <c r="Y69" i="6" s="1"/>
  <c r="Q70" i="6"/>
  <c r="Y70" i="6" s="1"/>
  <c r="Q71" i="6"/>
  <c r="Y71" i="6" s="1"/>
  <c r="Q72" i="6"/>
  <c r="Y72" i="6" s="1"/>
  <c r="Q73" i="6"/>
  <c r="Y73" i="6" s="1"/>
  <c r="Q74" i="6"/>
  <c r="Y74" i="6" s="1"/>
  <c r="Q75" i="6"/>
  <c r="Y75" i="6" s="1"/>
  <c r="Q76" i="6"/>
  <c r="Y76" i="6" s="1"/>
  <c r="Q77" i="6"/>
  <c r="Y77" i="6" s="1"/>
  <c r="Q78" i="6"/>
  <c r="Y78" i="6" s="1"/>
  <c r="Q79" i="6"/>
  <c r="Y79" i="6" s="1"/>
  <c r="Q80" i="6"/>
  <c r="Y80" i="6" s="1"/>
  <c r="Q81" i="6"/>
  <c r="Y81" i="6" s="1"/>
  <c r="Q82" i="6"/>
  <c r="Y82" i="6" s="1"/>
  <c r="Q83" i="6"/>
  <c r="Y83" i="6" s="1"/>
  <c r="Q84" i="6"/>
  <c r="Y84" i="6" s="1"/>
  <c r="Q85" i="6"/>
  <c r="Y85" i="6" s="1"/>
  <c r="Q86" i="6"/>
  <c r="Y86" i="6" s="1"/>
  <c r="Q87" i="6"/>
  <c r="Y87" i="6" s="1"/>
  <c r="Q88" i="6"/>
  <c r="Y88" i="6" s="1"/>
  <c r="Q89" i="6"/>
  <c r="Y89" i="6" s="1"/>
  <c r="Q90" i="6"/>
  <c r="Y90" i="6" s="1"/>
  <c r="Q91" i="6"/>
  <c r="Y91" i="6" s="1"/>
  <c r="Q92" i="6"/>
  <c r="Y92" i="6" s="1"/>
  <c r="Q93" i="6"/>
  <c r="Y93" i="6" s="1"/>
  <c r="Q94" i="6"/>
  <c r="Y94" i="6" s="1"/>
  <c r="Q95" i="6"/>
  <c r="Y95" i="6" s="1"/>
  <c r="Q96" i="6"/>
  <c r="Y96" i="6" s="1"/>
  <c r="Q97" i="6"/>
  <c r="Y97" i="6" s="1"/>
  <c r="Q98" i="6"/>
  <c r="Y98" i="6" s="1"/>
  <c r="Q99" i="6"/>
  <c r="Y99" i="6" s="1"/>
  <c r="Q100" i="6"/>
  <c r="Y100" i="6" s="1"/>
  <c r="Q101" i="6"/>
  <c r="Y101" i="6" s="1"/>
  <c r="Q102" i="6"/>
  <c r="Y102" i="6" s="1"/>
  <c r="Q103" i="6"/>
  <c r="Y103" i="6" s="1"/>
  <c r="Q104" i="6"/>
  <c r="Y104" i="6" s="1"/>
  <c r="Q105" i="6"/>
  <c r="Y105" i="6" s="1"/>
  <c r="Q106" i="6"/>
  <c r="Y106" i="6" s="1"/>
  <c r="Q107" i="6"/>
  <c r="Y107" i="6" s="1"/>
  <c r="Q108" i="6"/>
  <c r="Y108" i="6" s="1"/>
  <c r="Q109" i="6"/>
  <c r="Y109" i="6" s="1"/>
  <c r="Q110" i="6"/>
  <c r="Y110" i="6" s="1"/>
  <c r="Q111" i="6"/>
  <c r="Y111" i="6" s="1"/>
  <c r="Q112" i="6"/>
  <c r="Y112" i="6" s="1"/>
  <c r="Q113" i="6"/>
  <c r="Y113" i="6" s="1"/>
  <c r="Q114" i="6"/>
  <c r="Y114" i="6" s="1"/>
  <c r="Q115" i="6"/>
  <c r="Y115" i="6" s="1"/>
  <c r="Q116" i="6"/>
  <c r="Y116" i="6" s="1"/>
  <c r="Q117" i="6"/>
  <c r="Y117" i="6" s="1"/>
  <c r="Q118" i="6"/>
  <c r="Y118" i="6" s="1"/>
  <c r="Q119" i="6"/>
  <c r="Y119" i="6" s="1"/>
  <c r="Q120" i="6"/>
  <c r="Y120" i="6" s="1"/>
  <c r="Q121" i="6"/>
  <c r="Y121" i="6" s="1"/>
  <c r="Q122" i="6"/>
  <c r="Y122" i="6" s="1"/>
  <c r="Q123" i="6"/>
  <c r="Y123" i="6" s="1"/>
  <c r="Q124" i="6"/>
  <c r="Y124" i="6" s="1"/>
  <c r="Q125" i="6"/>
  <c r="Y125" i="6" s="1"/>
  <c r="Q126" i="6"/>
  <c r="Y126" i="6" s="1"/>
  <c r="Q127" i="6"/>
  <c r="Y127" i="6" s="1"/>
  <c r="Q128" i="6"/>
  <c r="Y128" i="6" s="1"/>
  <c r="Q129" i="6"/>
  <c r="Y129" i="6" s="1"/>
  <c r="Q130" i="6"/>
  <c r="Y130" i="6" s="1"/>
  <c r="Q4" i="6"/>
  <c r="D131" i="14"/>
  <c r="E131" i="14"/>
  <c r="F131" i="14"/>
  <c r="G131" i="14"/>
  <c r="H131" i="14"/>
  <c r="I131" i="14"/>
  <c r="J131" i="14"/>
  <c r="K131" i="14"/>
  <c r="L131" i="14"/>
  <c r="M131" i="14"/>
  <c r="N131" i="14"/>
  <c r="O131" i="14"/>
  <c r="P131" i="14"/>
  <c r="C131" i="14"/>
  <c r="D131" i="13"/>
  <c r="E131" i="13"/>
  <c r="F131" i="13"/>
  <c r="G131" i="13"/>
  <c r="H131" i="13"/>
  <c r="I131" i="13"/>
  <c r="J131" i="13"/>
  <c r="K131" i="13"/>
  <c r="L131" i="13"/>
  <c r="M131" i="13"/>
  <c r="N131" i="13"/>
  <c r="O131" i="13"/>
  <c r="P131" i="13"/>
  <c r="C131" i="13"/>
  <c r="D131" i="12"/>
  <c r="E131" i="12"/>
  <c r="F131" i="12"/>
  <c r="G131" i="12"/>
  <c r="H131" i="12"/>
  <c r="I131" i="12"/>
  <c r="J131" i="12"/>
  <c r="K131" i="12"/>
  <c r="L131" i="12"/>
  <c r="M131" i="12"/>
  <c r="N131" i="12"/>
  <c r="O131" i="12"/>
  <c r="P131" i="12"/>
  <c r="C131" i="12"/>
  <c r="D131" i="11"/>
  <c r="E131" i="11"/>
  <c r="F131" i="11"/>
  <c r="G131" i="11"/>
  <c r="H131" i="11"/>
  <c r="I131" i="11"/>
  <c r="J131" i="11"/>
  <c r="K131" i="11"/>
  <c r="L131" i="11"/>
  <c r="M131" i="11"/>
  <c r="N131" i="11"/>
  <c r="O131" i="11"/>
  <c r="P131" i="11"/>
  <c r="C131" i="11"/>
  <c r="D131" i="10"/>
  <c r="E131" i="10"/>
  <c r="F131" i="10"/>
  <c r="G131" i="10"/>
  <c r="H131" i="10"/>
  <c r="I131" i="10"/>
  <c r="J131" i="10"/>
  <c r="K131" i="10"/>
  <c r="L131" i="10"/>
  <c r="M131" i="10"/>
  <c r="N131" i="10"/>
  <c r="O131" i="10"/>
  <c r="P131" i="10"/>
  <c r="C131" i="10"/>
  <c r="D131" i="9"/>
  <c r="E131" i="9"/>
  <c r="F131" i="9"/>
  <c r="G131" i="9"/>
  <c r="H131" i="9"/>
  <c r="I131" i="9"/>
  <c r="J131" i="9"/>
  <c r="K131" i="9"/>
  <c r="L131" i="9"/>
  <c r="M131" i="9"/>
  <c r="N131" i="9"/>
  <c r="O131" i="9"/>
  <c r="P131" i="9"/>
  <c r="C131" i="9"/>
  <c r="D131" i="8"/>
  <c r="E131" i="8"/>
  <c r="F131" i="8"/>
  <c r="G131" i="8"/>
  <c r="H131" i="8"/>
  <c r="I131" i="8"/>
  <c r="J131" i="8"/>
  <c r="K131" i="8"/>
  <c r="L131" i="8"/>
  <c r="M131" i="8"/>
  <c r="N131" i="8"/>
  <c r="O131" i="8"/>
  <c r="P131" i="8"/>
  <c r="C131" i="8"/>
  <c r="D131" i="7"/>
  <c r="E131" i="7"/>
  <c r="F131" i="7"/>
  <c r="G131" i="7"/>
  <c r="H131" i="7"/>
  <c r="I131" i="7"/>
  <c r="J131" i="7"/>
  <c r="K131" i="7"/>
  <c r="L131" i="7"/>
  <c r="M131" i="7"/>
  <c r="N131" i="7"/>
  <c r="O131" i="7"/>
  <c r="P131" i="7"/>
  <c r="C131" i="7"/>
  <c r="D131" i="6"/>
  <c r="E131" i="6"/>
  <c r="F131" i="6"/>
  <c r="G131" i="6"/>
  <c r="H131" i="6"/>
  <c r="I131" i="6"/>
  <c r="J131" i="6"/>
  <c r="K131" i="6"/>
  <c r="L131" i="6"/>
  <c r="M131" i="6"/>
  <c r="N131" i="6"/>
  <c r="O131" i="6"/>
  <c r="P131" i="6"/>
  <c r="C131" i="6"/>
  <c r="D131" i="5"/>
  <c r="E131" i="5"/>
  <c r="F131" i="5"/>
  <c r="G131" i="5"/>
  <c r="H131" i="5"/>
  <c r="I131" i="5"/>
  <c r="J131" i="5"/>
  <c r="K131" i="5"/>
  <c r="L131" i="5"/>
  <c r="M131" i="5"/>
  <c r="N131" i="5"/>
  <c r="O131" i="5"/>
  <c r="P131" i="5"/>
  <c r="Q131" i="5"/>
  <c r="C131" i="5"/>
  <c r="D131" i="4"/>
  <c r="E131" i="4"/>
  <c r="F131" i="4"/>
  <c r="G131" i="4"/>
  <c r="H131" i="4"/>
  <c r="I131" i="4"/>
  <c r="J131" i="4"/>
  <c r="K131" i="4"/>
  <c r="L131" i="4"/>
  <c r="M131" i="4"/>
  <c r="N131" i="4"/>
  <c r="O131" i="4"/>
  <c r="P131" i="4"/>
  <c r="Q131" i="4"/>
  <c r="C131" i="4"/>
  <c r="M131" i="1"/>
  <c r="E131" i="1"/>
  <c r="F131" i="1"/>
  <c r="G131" i="1"/>
  <c r="H131" i="1"/>
  <c r="I131" i="1"/>
  <c r="J131" i="1"/>
  <c r="K131" i="1"/>
  <c r="L131" i="1"/>
  <c r="N131" i="1"/>
  <c r="O131" i="1"/>
  <c r="P131" i="1"/>
  <c r="Q11" i="1"/>
  <c r="Y11" i="1" s="1"/>
  <c r="Q12" i="1"/>
  <c r="Y12" i="1" s="1"/>
  <c r="Q13" i="1"/>
  <c r="Y13" i="1" s="1"/>
  <c r="Q14" i="1"/>
  <c r="Y14" i="1" s="1"/>
  <c r="Q15" i="1"/>
  <c r="Y15" i="1" s="1"/>
  <c r="Q16" i="1"/>
  <c r="Y16" i="1" s="1"/>
  <c r="Q17" i="1"/>
  <c r="Y17" i="1" s="1"/>
  <c r="Q18" i="1"/>
  <c r="Y18" i="1" s="1"/>
  <c r="Q19" i="1"/>
  <c r="Y19" i="1" s="1"/>
  <c r="Q20" i="1"/>
  <c r="Y20" i="1" s="1"/>
  <c r="Q21" i="1"/>
  <c r="Y21" i="1" s="1"/>
  <c r="Q22" i="1"/>
  <c r="Y22" i="1" s="1"/>
  <c r="Q23" i="1"/>
  <c r="Y23" i="1" s="1"/>
  <c r="Q24" i="1"/>
  <c r="Y24" i="1" s="1"/>
  <c r="Q25" i="1"/>
  <c r="Y25" i="1" s="1"/>
  <c r="Q26" i="1"/>
  <c r="Y26" i="1" s="1"/>
  <c r="Q27" i="1"/>
  <c r="Y27" i="1" s="1"/>
  <c r="Q28" i="1"/>
  <c r="Y28" i="1" s="1"/>
  <c r="Q29" i="1"/>
  <c r="Y29" i="1" s="1"/>
  <c r="Q30" i="1"/>
  <c r="Y30" i="1" s="1"/>
  <c r="Q31" i="1"/>
  <c r="Y31" i="1" s="1"/>
  <c r="Q32" i="1"/>
  <c r="Y32" i="1" s="1"/>
  <c r="Q33" i="1"/>
  <c r="Y33" i="1" s="1"/>
  <c r="Q34" i="1"/>
  <c r="Y34" i="1" s="1"/>
  <c r="Q35" i="1"/>
  <c r="Y35" i="1" s="1"/>
  <c r="Q36" i="1"/>
  <c r="Y36" i="1" s="1"/>
  <c r="Q37" i="1"/>
  <c r="Y37" i="1" s="1"/>
  <c r="Q38" i="1"/>
  <c r="Y38" i="1" s="1"/>
  <c r="Q39" i="1"/>
  <c r="Y39" i="1" s="1"/>
  <c r="Q40" i="1"/>
  <c r="Y40" i="1" s="1"/>
  <c r="Q41" i="1"/>
  <c r="Y41" i="1" s="1"/>
  <c r="Q42" i="1"/>
  <c r="Y42" i="1" s="1"/>
  <c r="Q43" i="1"/>
  <c r="Y43" i="1" s="1"/>
  <c r="Q44" i="1"/>
  <c r="Y44" i="1" s="1"/>
  <c r="Q45" i="1"/>
  <c r="Y45" i="1" s="1"/>
  <c r="Q46" i="1"/>
  <c r="Y46" i="1" s="1"/>
  <c r="Q47" i="1"/>
  <c r="Y47" i="1" s="1"/>
  <c r="Q48" i="1"/>
  <c r="Y48" i="1" s="1"/>
  <c r="Q49" i="1"/>
  <c r="Y49" i="1" s="1"/>
  <c r="Q50" i="1"/>
  <c r="Y50" i="1" s="1"/>
  <c r="Q51" i="1"/>
  <c r="Y51" i="1" s="1"/>
  <c r="Q52" i="1"/>
  <c r="Y52" i="1" s="1"/>
  <c r="Q53" i="1"/>
  <c r="Y53" i="1" s="1"/>
  <c r="Q54" i="1"/>
  <c r="Y54" i="1" s="1"/>
  <c r="Q55" i="1"/>
  <c r="Y55" i="1" s="1"/>
  <c r="Q56" i="1"/>
  <c r="Y56" i="1" s="1"/>
  <c r="Q57" i="1"/>
  <c r="Y57" i="1" s="1"/>
  <c r="Q58" i="1"/>
  <c r="Y58" i="1" s="1"/>
  <c r="Q59" i="1"/>
  <c r="Y59" i="1" s="1"/>
  <c r="Q60" i="1"/>
  <c r="Y60" i="1" s="1"/>
  <c r="Q61" i="1"/>
  <c r="Y61" i="1" s="1"/>
  <c r="Q62" i="1"/>
  <c r="Y62" i="1" s="1"/>
  <c r="Q63" i="1"/>
  <c r="Y63" i="1" s="1"/>
  <c r="Q64" i="1"/>
  <c r="Y64" i="1" s="1"/>
  <c r="Q65" i="1"/>
  <c r="Y65" i="1" s="1"/>
  <c r="Q66" i="1"/>
  <c r="Y66" i="1" s="1"/>
  <c r="Q67" i="1"/>
  <c r="Y67" i="1" s="1"/>
  <c r="Q68" i="1"/>
  <c r="Y68" i="1" s="1"/>
  <c r="Q69" i="1"/>
  <c r="Y69" i="1" s="1"/>
  <c r="Q70" i="1"/>
  <c r="Y70" i="1" s="1"/>
  <c r="Q71" i="1"/>
  <c r="Y71" i="1" s="1"/>
  <c r="Q72" i="1"/>
  <c r="Y72" i="1" s="1"/>
  <c r="Q73" i="1"/>
  <c r="Y73" i="1" s="1"/>
  <c r="Q74" i="1"/>
  <c r="Y74" i="1" s="1"/>
  <c r="Q75" i="1"/>
  <c r="Y75" i="1" s="1"/>
  <c r="Q76" i="1"/>
  <c r="Y76" i="1" s="1"/>
  <c r="Q77" i="1"/>
  <c r="Y77" i="1" s="1"/>
  <c r="Q78" i="1"/>
  <c r="Y78" i="1" s="1"/>
  <c r="Q79" i="1"/>
  <c r="Y79" i="1" s="1"/>
  <c r="Q80" i="1"/>
  <c r="Y80" i="1" s="1"/>
  <c r="Q81" i="1"/>
  <c r="Y81" i="1" s="1"/>
  <c r="Q82" i="1"/>
  <c r="Y82" i="1" s="1"/>
  <c r="Q83" i="1"/>
  <c r="Y83" i="1" s="1"/>
  <c r="Q84" i="1"/>
  <c r="Y84" i="1" s="1"/>
  <c r="Q85" i="1"/>
  <c r="Y85" i="1" s="1"/>
  <c r="Q86" i="1"/>
  <c r="Y86" i="1" s="1"/>
  <c r="Q87" i="1"/>
  <c r="Y87" i="1" s="1"/>
  <c r="Q88" i="1"/>
  <c r="Y88" i="1" s="1"/>
  <c r="Q89" i="1"/>
  <c r="Y89" i="1" s="1"/>
  <c r="Q90" i="1"/>
  <c r="Y90" i="1" s="1"/>
  <c r="Q91" i="1"/>
  <c r="Y91" i="1" s="1"/>
  <c r="Q92" i="1"/>
  <c r="Y92" i="1" s="1"/>
  <c r="Q93" i="1"/>
  <c r="Y93" i="1" s="1"/>
  <c r="Q94" i="1"/>
  <c r="Y94" i="1" s="1"/>
  <c r="Q95" i="1"/>
  <c r="Y95" i="1" s="1"/>
  <c r="Q96" i="1"/>
  <c r="Y96" i="1" s="1"/>
  <c r="Q97" i="1"/>
  <c r="Y97" i="1" s="1"/>
  <c r="Q98" i="1"/>
  <c r="Y98" i="1" s="1"/>
  <c r="Q99" i="1"/>
  <c r="Y99" i="1" s="1"/>
  <c r="Q100" i="1"/>
  <c r="Y100" i="1" s="1"/>
  <c r="Q101" i="1"/>
  <c r="Y101" i="1" s="1"/>
  <c r="Q102" i="1"/>
  <c r="Y102" i="1" s="1"/>
  <c r="Q103" i="1"/>
  <c r="Y103" i="1" s="1"/>
  <c r="Q104" i="1"/>
  <c r="Y104" i="1" s="1"/>
  <c r="Q105" i="1"/>
  <c r="Y105" i="1" s="1"/>
  <c r="Q106" i="1"/>
  <c r="Y106" i="1" s="1"/>
  <c r="Q107" i="1"/>
  <c r="Y107" i="1" s="1"/>
  <c r="Q108" i="1"/>
  <c r="Y108" i="1" s="1"/>
  <c r="Q109" i="1"/>
  <c r="Y109" i="1" s="1"/>
  <c r="Q110" i="1"/>
  <c r="Y110" i="1" s="1"/>
  <c r="Q111" i="1"/>
  <c r="Y111" i="1" s="1"/>
  <c r="Q112" i="1"/>
  <c r="Y112" i="1" s="1"/>
  <c r="Q113" i="1"/>
  <c r="Y113" i="1" s="1"/>
  <c r="Q114" i="1"/>
  <c r="Y114" i="1" s="1"/>
  <c r="Q115" i="1"/>
  <c r="Y115" i="1" s="1"/>
  <c r="Q116" i="1"/>
  <c r="Y116" i="1" s="1"/>
  <c r="Q117" i="1"/>
  <c r="Y117" i="1" s="1"/>
  <c r="Q118" i="1"/>
  <c r="Y118" i="1" s="1"/>
  <c r="Q119" i="1"/>
  <c r="Y119" i="1" s="1"/>
  <c r="Q120" i="1"/>
  <c r="Y120" i="1" s="1"/>
  <c r="Q121" i="1"/>
  <c r="Y121" i="1" s="1"/>
  <c r="Q122" i="1"/>
  <c r="Y122" i="1" s="1"/>
  <c r="Q123" i="1"/>
  <c r="Y123" i="1" s="1"/>
  <c r="Q124" i="1"/>
  <c r="Y124" i="1" s="1"/>
  <c r="Q125" i="1"/>
  <c r="Y125" i="1" s="1"/>
  <c r="Q126" i="1"/>
  <c r="Y126" i="1" s="1"/>
  <c r="Q127" i="1"/>
  <c r="Y127" i="1" s="1"/>
  <c r="Q128" i="1"/>
  <c r="Y128" i="1" s="1"/>
  <c r="Q129" i="1"/>
  <c r="Y129" i="1" s="1"/>
  <c r="Q130" i="1"/>
  <c r="Y130" i="1" s="1"/>
  <c r="Q4" i="1"/>
  <c r="Y4" i="1" s="1"/>
  <c r="Q5" i="1"/>
  <c r="Y5" i="1" s="1"/>
  <c r="Q6" i="1"/>
  <c r="Y6" i="1" s="1"/>
  <c r="Q7" i="1"/>
  <c r="Y7" i="1" s="1"/>
  <c r="Q8" i="1"/>
  <c r="Y8" i="1" s="1"/>
  <c r="Q9" i="1"/>
  <c r="Y9" i="1" s="1"/>
  <c r="Q10" i="1"/>
  <c r="Y10" i="1" s="1"/>
  <c r="D131" i="1"/>
  <c r="Q131" i="11" l="1"/>
  <c r="Y4" i="11"/>
  <c r="Y131" i="11" s="1"/>
  <c r="Q131" i="10"/>
  <c r="Y4" i="10"/>
  <c r="Y131" i="10" s="1"/>
  <c r="Q131" i="8"/>
  <c r="Y4" i="8"/>
  <c r="Y131" i="8" s="1"/>
  <c r="Q131" i="7"/>
  <c r="Y4" i="7"/>
  <c r="Y131" i="7" s="1"/>
  <c r="Q131" i="6"/>
  <c r="Y4" i="6"/>
  <c r="Y131" i="6" s="1"/>
  <c r="Q131" i="14"/>
  <c r="Y131" i="14"/>
  <c r="Q131" i="13"/>
  <c r="Y131" i="13"/>
  <c r="Y131" i="12"/>
  <c r="Q131" i="9"/>
  <c r="Y131" i="9"/>
  <c r="Y131" i="1"/>
  <c r="Q131" i="12"/>
  <c r="Q131" i="1"/>
</calcChain>
</file>

<file path=xl/sharedStrings.xml><?xml version="1.0" encoding="utf-8"?>
<sst xmlns="http://schemas.openxmlformats.org/spreadsheetml/2006/main" count="2031" uniqueCount="380">
  <si>
    <t>№п/п</t>
  </si>
  <si>
    <t>Адрес</t>
  </si>
  <si>
    <t>итого, руб.</t>
  </si>
  <si>
    <t>Виды работ</t>
  </si>
  <si>
    <t>ИТОГО</t>
  </si>
  <si>
    <t>ППР на 2016 год                ЯНВАРЬ</t>
  </si>
  <si>
    <t>ремонт кровли, м2/руб.</t>
  </si>
  <si>
    <t>ремонт подъездов, шт./руб.</t>
  </si>
  <si>
    <t>ремонт дымоходов и вентшахт, шт./руб.</t>
  </si>
  <si>
    <t>ремонт надбалконных плит, шт./руб.</t>
  </si>
  <si>
    <t>ремонт балконов, шт./руб.</t>
  </si>
  <si>
    <t>ремонт подъездных козырьков, шт./руб.</t>
  </si>
  <si>
    <t>замена светильников, шт./руб.</t>
  </si>
  <si>
    <t>ремонт мусорокамер, шт./руб.</t>
  </si>
  <si>
    <t>ремонт межпанельных швов, м.п./руб.</t>
  </si>
  <si>
    <r>
      <t>ремонт отмостки, м</t>
    </r>
    <r>
      <rPr>
        <b/>
        <sz val="11"/>
        <color theme="1"/>
        <rFont val="Calibri"/>
        <family val="2"/>
        <charset val="204"/>
      </rPr>
      <t>²/руб.</t>
    </r>
  </si>
  <si>
    <t>поверка ОДПУ, шт./руб.</t>
  </si>
  <si>
    <t>установка пандусов, шт./руб.</t>
  </si>
  <si>
    <t>работы по договорам, руб.</t>
  </si>
  <si>
    <t>ВДПО</t>
  </si>
  <si>
    <t>ВДГО</t>
  </si>
  <si>
    <t>ПСГ</t>
  </si>
  <si>
    <t>Подъем-1</t>
  </si>
  <si>
    <t>примечание</t>
  </si>
  <si>
    <t>утепление фасада,руб.</t>
  </si>
  <si>
    <t>ППР на 2016 год                ФЕВРАЛЬ</t>
  </si>
  <si>
    <t>непредвиденные расходы, руб.</t>
  </si>
  <si>
    <t>ППР на 2016 год               МАРТ</t>
  </si>
  <si>
    <t>ППР на 2016 год                АПРЕЛЬ</t>
  </si>
  <si>
    <t>ППР на 2016 год                МАЙ</t>
  </si>
  <si>
    <t>ППР на 2016 год                ИЮНЬ</t>
  </si>
  <si>
    <t>ППР на 2016 год                ИЮЛЬ</t>
  </si>
  <si>
    <t>ППР на 2016 год                АВГУСТ</t>
  </si>
  <si>
    <t>ППР на 2016 год                СЕНТЯБРЬ</t>
  </si>
  <si>
    <t>ППР на 2016 год                ОКТЯБРЬ</t>
  </si>
  <si>
    <t>ППР на 2016 год              НОЯБРЬ</t>
  </si>
  <si>
    <t>ППР на 2016 год               ДЕКАБРЬ</t>
  </si>
  <si>
    <t>Ул.Героев Курсантов, д.1</t>
  </si>
  <si>
    <t>Ул.Героев Курсантов, д.2</t>
  </si>
  <si>
    <t>Ул.Героев Курсантов, д.3</t>
  </si>
  <si>
    <t>Ул.Героев Курсантов, д.5</t>
  </si>
  <si>
    <t>Ул.Героев Курсантов, д.9</t>
  </si>
  <si>
    <t>Ул.Героев Курсантов, д.12</t>
  </si>
  <si>
    <t>Ул.Героев Курсантов, д.14</t>
  </si>
  <si>
    <t>Ул.Героев Курсантов, д.18</t>
  </si>
  <si>
    <t>Ул.Героев Курсантов, д.19</t>
  </si>
  <si>
    <t>Ул.Героев Курсантов, д.20</t>
  </si>
  <si>
    <t>Ул.Героев Курсантов, д.21</t>
  </si>
  <si>
    <t>Ул.Героев Курсантов, д.22</t>
  </si>
  <si>
    <t>Ул.Героев Курсантов, д.23</t>
  </si>
  <si>
    <t>Ул.Героев Курсантов, д.24</t>
  </si>
  <si>
    <t>Ул.Героев Курсантов, д.25</t>
  </si>
  <si>
    <t>Ул.Героев Курсантов, д. 26</t>
  </si>
  <si>
    <t>Ул.Трофимова, д. 1</t>
  </si>
  <si>
    <t>Ул.Трофимова, д. 4</t>
  </si>
  <si>
    <t>Ул.Трофимова, д. 6</t>
  </si>
  <si>
    <t>Ул.Трофимова, д. 7</t>
  </si>
  <si>
    <t>Ул.Трофимова, д. 8</t>
  </si>
  <si>
    <t>Ул.Трофимова, д. 9</t>
  </si>
  <si>
    <t>Ул.Трофимова, д. 10</t>
  </si>
  <si>
    <t>Ул.Трофимова, д. 11</t>
  </si>
  <si>
    <t>Ул.Трофимова, д. 12</t>
  </si>
  <si>
    <t>Ул.Трофимова, д. 16</t>
  </si>
  <si>
    <t>Ул.Трофимова, д. 17</t>
  </si>
  <si>
    <t>Ул.Тарасовская, д. 13</t>
  </si>
  <si>
    <t>Ул.Маяковского, д.11/19</t>
  </si>
  <si>
    <t>Ул.Маяковского, д. 13</t>
  </si>
  <si>
    <t>Ул.Маяковского, д. 7/9</t>
  </si>
  <si>
    <t>Ул.М.Комитетская, д. 1</t>
  </si>
  <si>
    <t>Ул.М.Комитетская, д. 5</t>
  </si>
  <si>
    <t>Ул.М.Комитетская, д. 7</t>
  </si>
  <si>
    <t>Ул.Б.Комитетская, д. 1</t>
  </si>
  <si>
    <t>Ул.Б.Комитетская, д. 10</t>
  </si>
  <si>
    <t>Ул.Б.Комитетская, д. 12</t>
  </si>
  <si>
    <t>Ул.Б.Комитетская, д. 14</t>
  </si>
  <si>
    <t>Ул.Б.Комитетская, д. 17</t>
  </si>
  <si>
    <t>Ул.Б.Комитетская, д. 25</t>
  </si>
  <si>
    <t>Ул.Б.Комитетская, д. 27</t>
  </si>
  <si>
    <t>Ул.Б.Комитетская, д. 32</t>
  </si>
  <si>
    <t>Ул.Пушкинская, д. 8</t>
  </si>
  <si>
    <t>Ул.М.К.Тихонравова, д. 40</t>
  </si>
  <si>
    <t>Ул.М.К.Тихонравова, д. 42</t>
  </si>
  <si>
    <t>Ул.Школьный проезд, д. 3</t>
  </si>
  <si>
    <t>Ул.Нестеренко, д. 4/4</t>
  </si>
  <si>
    <t>Ул.Нестеренко, д. 6</t>
  </si>
  <si>
    <t>Ул.Нестеренко, д. 20</t>
  </si>
  <si>
    <t>Ул.М.М.Глинкина, д. 1/7</t>
  </si>
  <si>
    <t>Ул.М.М.Глинкина, д. 2/9</t>
  </si>
  <si>
    <t>Ул.М.М.Глинкина, д. 3</t>
  </si>
  <si>
    <t>Ул.М.М.Глинкина, д. 4</t>
  </si>
  <si>
    <t>Ул.М.М.Глинкина, д. 6</t>
  </si>
  <si>
    <t>Ул.М.М.Глинкина, д. 7/8</t>
  </si>
  <si>
    <t>Ул.М.М.Глинкина, д. 8</t>
  </si>
  <si>
    <t>Ул.М.М.Глинкина, д. 10</t>
  </si>
  <si>
    <t>Ул.М.М.Глинкина, д. 12/10</t>
  </si>
  <si>
    <t>Ул.И.Д.Папанина, д. 1</t>
  </si>
  <si>
    <t>Ул.И.Д.Папанина, д. 2</t>
  </si>
  <si>
    <t>Ул.И.Д.Папанина, д. 3</t>
  </si>
  <si>
    <t>Ул.И.Д.Папанина, д. 4</t>
  </si>
  <si>
    <t>Ул.И.Д.Папанина, д. 5</t>
  </si>
  <si>
    <t>Ул.И.Д.Папанина, д. 7</t>
  </si>
  <si>
    <t>Ул.И.Д.Папанина, д. 9/16</t>
  </si>
  <si>
    <t>Ул.И.Д.Папанина, д. 10</t>
  </si>
  <si>
    <t>Ул.И.Д.Папанина, д.12/18</t>
  </si>
  <si>
    <t>Ул.Тихомировой, д. 1/21</t>
  </si>
  <si>
    <t>Ул.Тихомировой, д. 2/23</t>
  </si>
  <si>
    <t>Ул.Тихомировой, д. 3</t>
  </si>
  <si>
    <t>Ул.Тихомировой, д. 4</t>
  </si>
  <si>
    <t>Ул.Тихомировой, д. 5</t>
  </si>
  <si>
    <t>Ул.Тихомировой, д. 6</t>
  </si>
  <si>
    <t>Ул.Тихомировой, д. 7</t>
  </si>
  <si>
    <t>Ул.Тихомировой, д. 8</t>
  </si>
  <si>
    <t>Ул.Тихомировой, д. 9</t>
  </si>
  <si>
    <t>Ул.Тихомировой, д. 10</t>
  </si>
  <si>
    <t>Ул.Тихомировой, д. 11</t>
  </si>
  <si>
    <t>Ул.Тихомировой, д. 12/28</t>
  </si>
  <si>
    <t>Ул.Тихомировой, д. 13/26</t>
  </si>
  <si>
    <t>Ул.Военных Строителей, д. 1</t>
  </si>
  <si>
    <t>Ул.Военных Строителей, д. 2</t>
  </si>
  <si>
    <t>Ул.Военных Строителей, д. 3</t>
  </si>
  <si>
    <t>Ул.Военных Строителей, д. 4</t>
  </si>
  <si>
    <t>Ул.Военных Строителей, д. 5</t>
  </si>
  <si>
    <t>Ул.Военных Строителей, д. 10</t>
  </si>
  <si>
    <t>Ул.Военных Строителей, д. 12</t>
  </si>
  <si>
    <t>Ул.Военных Строителей, д. 14</t>
  </si>
  <si>
    <t>Ул.Пионерская, д. 7/1</t>
  </si>
  <si>
    <t>Ул.Ленинская, д. 6</t>
  </si>
  <si>
    <t xml:space="preserve">Ул.Соколова, д. 2 </t>
  </si>
  <si>
    <t>Ул.Соколова , д. 4/1</t>
  </si>
  <si>
    <t xml:space="preserve">Ул.Соколова, д. 7/4 </t>
  </si>
  <si>
    <t>Ул.Соколова , д. 9</t>
  </si>
  <si>
    <t>Ул.Парковая, д. 2</t>
  </si>
  <si>
    <t>Ул.Парковая, д. 3</t>
  </si>
  <si>
    <t>Ул.Парковая, д. 4</t>
  </si>
  <si>
    <t>Ул.Парковая, д. 6/13</t>
  </si>
  <si>
    <t>Ул.Лесная, д. 3/5</t>
  </si>
  <si>
    <t>Ул.Лесная, д. 5</t>
  </si>
  <si>
    <t>Ул.Лесная, д. 6</t>
  </si>
  <si>
    <t>Ул.Лесная, д. 9</t>
  </si>
  <si>
    <t>Ул.Лесная, д. 11</t>
  </si>
  <si>
    <t>Ул.Лесная, д. 15/5</t>
  </si>
  <si>
    <t>Ул.Лесная, д. 17</t>
  </si>
  <si>
    <t>Ул.Лесная, д. 19</t>
  </si>
  <si>
    <t>Ул.Лесная, д. 21</t>
  </si>
  <si>
    <t>Ул.Лесная, д. 25</t>
  </si>
  <si>
    <t>Ул.Пушкинская, д. 3</t>
  </si>
  <si>
    <t>Ул.Пушкинская, д. 7</t>
  </si>
  <si>
    <t>Ул.Пушкинская, д. 9</t>
  </si>
  <si>
    <t>Ул.Пушкинская, д. 9а</t>
  </si>
  <si>
    <t>Ул.Пушкинская, д. 11</t>
  </si>
  <si>
    <t>Ул.Пушкинская, д. 13</t>
  </si>
  <si>
    <t>Ул.Пушкинская, д. 17</t>
  </si>
  <si>
    <t>Ул.Пушкинская, д. 19</t>
  </si>
  <si>
    <t>Ул.Пушкинская, д. 21</t>
  </si>
  <si>
    <t>Ул.Пионерская, д. 4</t>
  </si>
  <si>
    <t>Ул.Пионерская, д. 6</t>
  </si>
  <si>
    <t>Ул.Пионерская, д. 10</t>
  </si>
  <si>
    <t>Ул.Б.Комитетская, д. 4/24</t>
  </si>
  <si>
    <t>Ул.Б.Комитетская, д. 6/25</t>
  </si>
  <si>
    <t>Ул.Тихонравова, д. 28</t>
  </si>
  <si>
    <t>Ул.Тихонравова, д. 30</t>
  </si>
  <si>
    <t>Ул.Тихонравова, д.32</t>
  </si>
  <si>
    <t>Ул.Тихонравова, д. 36</t>
  </si>
  <si>
    <t>Ул.Лесная, д. 7</t>
  </si>
  <si>
    <t>25 шт</t>
  </si>
  <si>
    <t>3 под.</t>
  </si>
  <si>
    <t>5 под.</t>
  </si>
  <si>
    <t>4 под.</t>
  </si>
  <si>
    <t>1 под.</t>
  </si>
  <si>
    <t>2 под.</t>
  </si>
  <si>
    <t>кв.11,13,15</t>
  </si>
  <si>
    <t>кв.52.6</t>
  </si>
  <si>
    <t>кв.9</t>
  </si>
  <si>
    <t>кв.35.32.44.34.22</t>
  </si>
  <si>
    <t>кв.45.4</t>
  </si>
  <si>
    <t>кв.26</t>
  </si>
  <si>
    <t>кв.6</t>
  </si>
  <si>
    <t>кв.1</t>
  </si>
  <si>
    <t>кв.55.53.57</t>
  </si>
  <si>
    <t>кв.69</t>
  </si>
  <si>
    <t>кв.10</t>
  </si>
  <si>
    <t>кв.46</t>
  </si>
  <si>
    <t>кв.33.</t>
  </si>
  <si>
    <t>кв.30.33.12</t>
  </si>
  <si>
    <t>кв.5.7.72.75</t>
  </si>
  <si>
    <t>кв.152.160.138</t>
  </si>
  <si>
    <t>кв.40.57</t>
  </si>
  <si>
    <t>кв.9.52.80.155</t>
  </si>
  <si>
    <t>кв.7.9.33</t>
  </si>
  <si>
    <t>кв.92.29</t>
  </si>
  <si>
    <t>кв.127.100.107.99</t>
  </si>
  <si>
    <t>кв.6.3</t>
  </si>
  <si>
    <t>кв.14.18.68</t>
  </si>
  <si>
    <t>кв.15</t>
  </si>
  <si>
    <t>кв.58</t>
  </si>
  <si>
    <t>кв.13.7.10</t>
  </si>
  <si>
    <t>кв.28.13</t>
  </si>
  <si>
    <t>кв.56.26.49</t>
  </si>
  <si>
    <t>кв.49</t>
  </si>
  <si>
    <t>кв.37</t>
  </si>
  <si>
    <t>кв.70</t>
  </si>
  <si>
    <t>40 м/п</t>
  </si>
  <si>
    <t>2 под./40 м/п</t>
  </si>
  <si>
    <t>4 шт</t>
  </si>
  <si>
    <t>кв.79 / 4 шт</t>
  </si>
  <si>
    <t>кв.21 / 4 шт</t>
  </si>
  <si>
    <t>40 м/п/ 1 шт</t>
  </si>
  <si>
    <t>40 м/п/3 шт</t>
  </si>
  <si>
    <t>40 м/п/2 шт</t>
  </si>
  <si>
    <t>2 под. / 4 шт</t>
  </si>
  <si>
    <t>40 м/п /2 шт</t>
  </si>
  <si>
    <t>3 шт</t>
  </si>
  <si>
    <t>2 шт</t>
  </si>
  <si>
    <t>1 шт</t>
  </si>
  <si>
    <t>непредвиденные работы, руб,</t>
  </si>
  <si>
    <t>итого, руб,</t>
  </si>
  <si>
    <t>работы по договорам, руб,</t>
  </si>
  <si>
    <t>ремонт кровли, м2/руб,</t>
  </si>
  <si>
    <t>ремонт подъездов, шт,/руб,</t>
  </si>
  <si>
    <t>утепление фасада, м²/руб,</t>
  </si>
  <si>
    <t>ремонт дымоходов и вентшахт, шт,/руб,</t>
  </si>
  <si>
    <t>ремонт надбалконных плит, шт,/руб,</t>
  </si>
  <si>
    <t>ремонт подъездных козырьков, шт,/руб,</t>
  </si>
  <si>
    <t>ремонт балконов, шт,/руб,</t>
  </si>
  <si>
    <t>замена светильников, шт,/руб,</t>
  </si>
  <si>
    <t>ремонт мусорокамер, шт,/руб,</t>
  </si>
  <si>
    <t>ремонт межпанельных швов, м,п,/руб,</t>
  </si>
  <si>
    <t>ремонт отмостки, м²/руб,</t>
  </si>
  <si>
    <t>поверка ОДПУ, шт,/руб,</t>
  </si>
  <si>
    <t>установка пандусов, шт,/руб,</t>
  </si>
  <si>
    <t>Ул.Героев Курсантов. д.1</t>
  </si>
  <si>
    <t>Ул.Героев Курсантов. д.2</t>
  </si>
  <si>
    <t>Ул.Героев Курсантов. д.3</t>
  </si>
  <si>
    <t>Ул.Героев Курсантов. д.5</t>
  </si>
  <si>
    <t>Ул.Героев Курсантов. д.9</t>
  </si>
  <si>
    <t>Ул.Героев Курсантов. д.12</t>
  </si>
  <si>
    <t>Ул.Героев Курсантов. д.14</t>
  </si>
  <si>
    <t>Ул.Героев Курсантов. д.18</t>
  </si>
  <si>
    <t>Ул.Героев Курсантов. д.19</t>
  </si>
  <si>
    <t>Ул.Героев Курсантов. д.20</t>
  </si>
  <si>
    <t>Ул.Героев Курсантов. д.21</t>
  </si>
  <si>
    <t>Ул.Героев Курсантов. д.22</t>
  </si>
  <si>
    <t>Ул.Героев Курсантов. д.23</t>
  </si>
  <si>
    <t>Ул.Героев Курсантов. д.24</t>
  </si>
  <si>
    <t>Ул.Героев Курсантов. д.25</t>
  </si>
  <si>
    <t>Ул.Героев Курсантов. д. 26</t>
  </si>
  <si>
    <t>Ул.Трофимова. д. 1</t>
  </si>
  <si>
    <t>Ул.Трофимова. д. 4</t>
  </si>
  <si>
    <t>Ул.Трофимова. д. 6</t>
  </si>
  <si>
    <t>Ул.Трофимова. д. 7</t>
  </si>
  <si>
    <t>Ул.Трофимова. д. 8</t>
  </si>
  <si>
    <t>Ул.Трофимова. д. 9</t>
  </si>
  <si>
    <t>Ул.Трофимова. д. 10</t>
  </si>
  <si>
    <t>Ул.Трофимова. д. 11</t>
  </si>
  <si>
    <t>Ул.Трофимова. д. 12</t>
  </si>
  <si>
    <t>Ул.Трофимова. д. 16</t>
  </si>
  <si>
    <t>Ул.Трофимова. д. 17</t>
  </si>
  <si>
    <t>Ул.Тарасовская. д. 13</t>
  </si>
  <si>
    <t>Ул.Маяковского. д.11/19</t>
  </si>
  <si>
    <t>Ул.Маяковского. д. 13</t>
  </si>
  <si>
    <t>Ул.Маяковского. д. 7/9</t>
  </si>
  <si>
    <t>Ул.М.Комитетская. д. 1</t>
  </si>
  <si>
    <t>Ул.М.Комитетская. д. 5</t>
  </si>
  <si>
    <t>Ул.М.Комитетская. д. 7</t>
  </si>
  <si>
    <t>Ул.Б.Комитетская. д. 1</t>
  </si>
  <si>
    <t>Ул.Б.Комитетская. д. 10</t>
  </si>
  <si>
    <t>Ул.Б.Комитетская. д. 12</t>
  </si>
  <si>
    <t>Ул.Б.Комитетская. д. 14</t>
  </si>
  <si>
    <t>Ул.Б.Комитетская. д. 17</t>
  </si>
  <si>
    <t>Ул.Б.Комитетская. д. 25</t>
  </si>
  <si>
    <t>Ул.Б.Комитетская. д. 27</t>
  </si>
  <si>
    <t>Ул.Б.Комитетская. д. 32</t>
  </si>
  <si>
    <t>Ул.Пушкинская. д. 8</t>
  </si>
  <si>
    <t>Ул.М.К.Тихонравова. д. 40</t>
  </si>
  <si>
    <t>Ул.М.К.Тихонравова. д. 42</t>
  </si>
  <si>
    <t>Ул.Школьный проезд. д. 3</t>
  </si>
  <si>
    <t>Ул.Нестеренко. д. 4/4</t>
  </si>
  <si>
    <t>Ул.Нестеренко. д. 6</t>
  </si>
  <si>
    <t>Ул.Нестеренко. д. 20</t>
  </si>
  <si>
    <t>Ул.М.М.Глинкина. д. 1/7</t>
  </si>
  <si>
    <t>Ул.М.М.Глинкина. д. 2/9</t>
  </si>
  <si>
    <t>Ул.М.М.Глинкина. д. 3</t>
  </si>
  <si>
    <t>Ул.М.М.Глинкина. д. 4</t>
  </si>
  <si>
    <t>Ул.М.М.Глинкина. д. 6</t>
  </si>
  <si>
    <t>Ул.М.М.Глинкина. д. 7/8</t>
  </si>
  <si>
    <t>Ул.М.М.Глинкина. д. 8</t>
  </si>
  <si>
    <t>Ул.М.М.Глинкина. д. 10</t>
  </si>
  <si>
    <t>Ул.М.М.Глинкина. д. 12/10</t>
  </si>
  <si>
    <t>Ул.И.Д.Папанина. д. 1</t>
  </si>
  <si>
    <t>Ул.И.Д.Папанина. д. 2</t>
  </si>
  <si>
    <t>Ул.И.Д.Папанина. д. 3</t>
  </si>
  <si>
    <t>Ул.И.Д.Папанина. д. 4</t>
  </si>
  <si>
    <t>Ул.И.Д.Папанина. д. 5</t>
  </si>
  <si>
    <t>Ул.И.Д.Папанина. д. 7</t>
  </si>
  <si>
    <t>Ул.И.Д.Папанина. д. 9/16</t>
  </si>
  <si>
    <t>Ул.И.Д.Папанина. д. 10</t>
  </si>
  <si>
    <t>Ул.И.Д.Папанина. д.12/18</t>
  </si>
  <si>
    <t>Ул.Тихомировой. д. 1/21</t>
  </si>
  <si>
    <t>Ул.Тихомировой. д. 2/23</t>
  </si>
  <si>
    <t>Ул.Тихомировой. д. 3</t>
  </si>
  <si>
    <t>Ул.Тихомировой. д. 4</t>
  </si>
  <si>
    <t>Ул.Тихомировой. д. 5</t>
  </si>
  <si>
    <t>Ул.Тихомировой. д. 6</t>
  </si>
  <si>
    <t>Ул.Тихомировой. д. 7</t>
  </si>
  <si>
    <t>Ул.Тихомировой. д. 8</t>
  </si>
  <si>
    <t>Ул.Тихомировой. д. 9</t>
  </si>
  <si>
    <t>Ул.Тихомировой. д. 10</t>
  </si>
  <si>
    <t>Ул.Тихомировой. д. 11</t>
  </si>
  <si>
    <t>Ул.Тихомировой. д. 12/28</t>
  </si>
  <si>
    <t>Ул.Тихомировой. д. 13/26</t>
  </si>
  <si>
    <t>Ул.Военных Строителей. д. 1</t>
  </si>
  <si>
    <t>Ул.Военных Строителей. д. 2</t>
  </si>
  <si>
    <t>Ул.Военных Строителей. д. 3</t>
  </si>
  <si>
    <t>Ул.Военных Строителей. д. 4</t>
  </si>
  <si>
    <t>Ул.Военных Строителей. д. 5</t>
  </si>
  <si>
    <t>Ул.Военных Строителей. д. 10</t>
  </si>
  <si>
    <t>Ул.Военных Строителей. д. 12</t>
  </si>
  <si>
    <t>Ул.Военных Строителей. д. 14</t>
  </si>
  <si>
    <t>Ул.Пионерская. д. 7/1</t>
  </si>
  <si>
    <t>Ул.Ленинская. д. 6</t>
  </si>
  <si>
    <t xml:space="preserve">Ул.Соколова. д. 2 </t>
  </si>
  <si>
    <t>Ул.Соколова . д. 4/1</t>
  </si>
  <si>
    <t xml:space="preserve">Ул.Соколова. д. 7/4 </t>
  </si>
  <si>
    <t>Ул.Соколова . д. 9</t>
  </si>
  <si>
    <t>Ул.Парковая. д. 2</t>
  </si>
  <si>
    <t>Ул.Парковая. д. 3</t>
  </si>
  <si>
    <t>Ул.Парковая. д. 4</t>
  </si>
  <si>
    <t>Ул.Парковая. д. 6/13</t>
  </si>
  <si>
    <t>Ул.Лесная. д. 3/5</t>
  </si>
  <si>
    <t>Ул.Лесная. д. 5</t>
  </si>
  <si>
    <t>Ул.Лесная. д. 6</t>
  </si>
  <si>
    <t>Ул.Лесная. д. 9</t>
  </si>
  <si>
    <t>Ул.Лесная. д. 11</t>
  </si>
  <si>
    <t>Ул.Лесная. д. 15/5</t>
  </si>
  <si>
    <t>Ул.Лесная. д. 17</t>
  </si>
  <si>
    <t>Ул.Лесная. д. 19</t>
  </si>
  <si>
    <t>Ул.Лесная. д. 21</t>
  </si>
  <si>
    <t>Ул.Лесная. д. 25</t>
  </si>
  <si>
    <t>Ул.Пушкинская. д. 3</t>
  </si>
  <si>
    <t>Ул.Пушкинская. д. 7</t>
  </si>
  <si>
    <t>Ул.Пушкинская. д. 9</t>
  </si>
  <si>
    <t>Ул.Пушкинская. д. 9а</t>
  </si>
  <si>
    <t>Ул.Пушкинская. д. 11</t>
  </si>
  <si>
    <t>Ул.Пушкинская. д. 13</t>
  </si>
  <si>
    <t>Ул.Пушкинская. д. 17</t>
  </si>
  <si>
    <t>Ул.Пушкинская. д. 19</t>
  </si>
  <si>
    <t>Ул.Пушкинская. д. 21</t>
  </si>
  <si>
    <t>Ул.Пионерская. д. 4</t>
  </si>
  <si>
    <t>Ул.Пионерская. д. 6</t>
  </si>
  <si>
    <t>Ул.Пионерская. д. 10</t>
  </si>
  <si>
    <t>Ул.Б.Комитетская. д. 4/24</t>
  </si>
  <si>
    <t>Ул.Б.Комитетская. д. 6/25</t>
  </si>
  <si>
    <t>Ул.Тихонравова. д. 28</t>
  </si>
  <si>
    <t>Ул.Тихонравова. д. 30</t>
  </si>
  <si>
    <t>Ул.Тихонравова. д.32</t>
  </si>
  <si>
    <t>Ул.Тихонравова. д. 36</t>
  </si>
  <si>
    <t>Ул.Лесная. д. 7</t>
  </si>
  <si>
    <t>16 800 ,</t>
  </si>
  <si>
    <t>16 800  ,0</t>
  </si>
  <si>
    <t>84 000 ,</t>
  </si>
  <si>
    <t>97 500 ,0</t>
  </si>
  <si>
    <t>ООО "Эксперт-Центр" техническое освидетельствование</t>
  </si>
  <si>
    <t>ООО "Эксперт-Центр" оценка соответствия требованиям технического регламента "О безопасности лифтов отработавших назначеннный срок службы" (диагностика).</t>
  </si>
  <si>
    <t xml:space="preserve"> </t>
  </si>
  <si>
    <t>итого по договорам, руб.</t>
  </si>
  <si>
    <t>итого всего, руб.</t>
  </si>
  <si>
    <t>3шт</t>
  </si>
  <si>
    <t>7шт</t>
  </si>
  <si>
    <t>4шт.</t>
  </si>
  <si>
    <t>1шт</t>
  </si>
  <si>
    <t>3под</t>
  </si>
  <si>
    <t>1под</t>
  </si>
  <si>
    <t>5под</t>
  </si>
  <si>
    <t>5шт</t>
  </si>
  <si>
    <t>40 м/п,1под</t>
  </si>
  <si>
    <t>2шт</t>
  </si>
  <si>
    <t>2шт.</t>
  </si>
  <si>
    <t>2под</t>
  </si>
  <si>
    <t>13шт</t>
  </si>
  <si>
    <t>10под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</si>
</sst>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indexed="8"/>
      <name val="Calibri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8" fillId="0" borderId="0"/>
  </cellStyleXfs>
  <cellXfs count="8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165" fontId="6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4" fillId="0" borderId="1" xfId="1" applyFont="1" applyBorder="1" applyAlignment="1">
      <alignment horizontal="left"/>
    </xf>
    <xf numFmtId="49" fontId="3" fillId="0" borderId="8" xfId="0" applyNumberFormat="1" applyFont="1" applyFill="1" applyBorder="1" applyAlignment="1" applyProtection="1">
      <alignment horizontal="left" vertical="center" wrapText="1"/>
      <protection locked="0" hidden="1"/>
    </xf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4" fontId="5" fillId="0" borderId="1" xfId="0" applyNumberFormat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left"/>
    </xf>
    <xf numFmtId="4" fontId="0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/>
    </xf>
    <xf numFmtId="4" fontId="3" fillId="0" borderId="8" xfId="0" applyNumberFormat="1" applyFont="1" applyFill="1" applyBorder="1" applyAlignment="1" applyProtection="1">
      <alignment horizontal="left" vertical="center" wrapText="1"/>
      <protection locked="0" hidden="1"/>
    </xf>
    <xf numFmtId="4" fontId="4" fillId="0" borderId="1" xfId="0" applyNumberFormat="1" applyFont="1" applyBorder="1" applyAlignment="1">
      <alignment horizontal="left" vertical="center"/>
    </xf>
    <xf numFmtId="4" fontId="1" fillId="0" borderId="1" xfId="0" applyNumberFormat="1" applyFont="1" applyBorder="1"/>
    <xf numFmtId="4" fontId="0" fillId="0" borderId="1" xfId="0" applyNumberFormat="1" applyBorder="1"/>
    <xf numFmtId="4" fontId="1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0" fillId="0" borderId="1" xfId="0" applyFont="1" applyBorder="1"/>
    <xf numFmtId="0" fontId="0" fillId="0" borderId="0" xfId="0" applyFont="1"/>
    <xf numFmtId="0" fontId="1" fillId="0" borderId="1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2" fontId="0" fillId="0" borderId="1" xfId="0" applyNumberFormat="1" applyBorder="1"/>
    <xf numFmtId="0" fontId="1" fillId="0" borderId="1" xfId="0" applyFont="1" applyBorder="1" applyAlignment="1">
      <alignment textRotation="90" wrapText="1"/>
    </xf>
    <xf numFmtId="0" fontId="11" fillId="0" borderId="1" xfId="0" applyFont="1" applyBorder="1" applyAlignment="1">
      <alignment textRotation="90" wrapText="1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/>
    <xf numFmtId="4" fontId="6" fillId="0" borderId="1" xfId="0" applyNumberFormat="1" applyFont="1" applyBorder="1"/>
    <xf numFmtId="4" fontId="1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/>
    <xf numFmtId="4" fontId="13" fillId="0" borderId="1" xfId="0" applyNumberFormat="1" applyFont="1" applyBorder="1"/>
    <xf numFmtId="0" fontId="1" fillId="0" borderId="1" xfId="0" applyFont="1" applyBorder="1" applyAlignment="1">
      <alignment horizontal="center" textRotation="90" wrapText="1"/>
    </xf>
    <xf numFmtId="4" fontId="0" fillId="0" borderId="1" xfId="0" applyNumberFormat="1" applyFont="1" applyBorder="1"/>
    <xf numFmtId="4" fontId="5" fillId="0" borderId="1" xfId="0" applyNumberFormat="1" applyFont="1" applyBorder="1" applyAlignment="1">
      <alignment horizontal="right" vertical="center"/>
    </xf>
    <xf numFmtId="2" fontId="6" fillId="0" borderId="1" xfId="0" applyNumberFormat="1" applyFont="1" applyBorder="1" applyAlignment="1"/>
    <xf numFmtId="4" fontId="12" fillId="0" borderId="1" xfId="0" applyNumberFormat="1" applyFont="1" applyBorder="1"/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textRotation="90"/>
    </xf>
    <xf numFmtId="2" fontId="1" fillId="0" borderId="4" xfId="0" applyNumberFormat="1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0" fillId="0" borderId="1" xfId="0" applyBorder="1" applyAlignment="1"/>
    <xf numFmtId="0" fontId="1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/>
    <xf numFmtId="0" fontId="0" fillId="0" borderId="7" xfId="0" applyBorder="1" applyAlignment="1"/>
    <xf numFmtId="2" fontId="1" fillId="0" borderId="1" xfId="0" applyNumberFormat="1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2"/>
  <sheetViews>
    <sheetView topLeftCell="J96" workbookViewId="0">
      <selection activeCell="Y133" sqref="Y133"/>
    </sheetView>
  </sheetViews>
  <sheetFormatPr defaultRowHeight="15" x14ac:dyDescent="0.25"/>
  <cols>
    <col min="1" max="1" width="6.5703125" customWidth="1"/>
    <col min="2" max="2" width="23.85546875" customWidth="1"/>
    <col min="3" max="3" width="4.42578125" customWidth="1"/>
    <col min="4" max="4" width="11.5703125" customWidth="1"/>
    <col min="5" max="5" width="4.28515625" customWidth="1"/>
    <col min="6" max="6" width="4.5703125" customWidth="1"/>
    <col min="7" max="7" width="5.140625" customWidth="1"/>
    <col min="8" max="8" width="5" customWidth="1"/>
    <col min="9" max="9" width="4.7109375" customWidth="1"/>
    <col min="10" max="10" width="10.140625" customWidth="1"/>
    <col min="11" max="12" width="4.5703125" customWidth="1"/>
    <col min="13" max="13" width="4.42578125" customWidth="1"/>
    <col min="14" max="14" width="4.28515625" customWidth="1"/>
    <col min="15" max="15" width="9.140625" customWidth="1"/>
    <col min="16" max="16" width="10" customWidth="1"/>
    <col min="17" max="17" width="12.5703125" customWidth="1"/>
    <col min="21" max="21" width="12" customWidth="1"/>
    <col min="23" max="23" width="14.5703125" customWidth="1"/>
    <col min="24" max="24" width="10.85546875" customWidth="1"/>
    <col min="25" max="25" width="12.42578125" customWidth="1"/>
  </cols>
  <sheetData>
    <row r="1" spans="1:26" ht="24" customHeight="1" x14ac:dyDescent="0.25">
      <c r="A1" s="61" t="s">
        <v>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26" ht="21.75" customHeight="1" x14ac:dyDescent="0.25">
      <c r="A2" s="62" t="s">
        <v>0</v>
      </c>
      <c r="B2" s="64" t="s">
        <v>1</v>
      </c>
      <c r="C2" s="67" t="s">
        <v>3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74" t="s">
        <v>214</v>
      </c>
      <c r="Q2" s="66" t="s">
        <v>215</v>
      </c>
      <c r="R2" s="64" t="s">
        <v>216</v>
      </c>
      <c r="S2" s="65"/>
      <c r="T2" s="65"/>
      <c r="U2" s="65"/>
      <c r="V2" s="73"/>
      <c r="W2" s="73"/>
      <c r="X2" s="69" t="s">
        <v>364</v>
      </c>
      <c r="Y2" s="71" t="s">
        <v>365</v>
      </c>
      <c r="Z2" s="71" t="s">
        <v>23</v>
      </c>
    </row>
    <row r="3" spans="1:26" ht="213.75" customHeight="1" x14ac:dyDescent="0.25">
      <c r="A3" s="63"/>
      <c r="B3" s="65"/>
      <c r="C3" s="7" t="s">
        <v>217</v>
      </c>
      <c r="D3" s="7" t="s">
        <v>218</v>
      </c>
      <c r="E3" s="7" t="s">
        <v>219</v>
      </c>
      <c r="F3" s="7" t="s">
        <v>220</v>
      </c>
      <c r="G3" s="7" t="s">
        <v>221</v>
      </c>
      <c r="H3" s="7" t="s">
        <v>222</v>
      </c>
      <c r="I3" s="7" t="s">
        <v>223</v>
      </c>
      <c r="J3" s="8" t="s">
        <v>224</v>
      </c>
      <c r="K3" s="7" t="s">
        <v>225</v>
      </c>
      <c r="L3" s="7" t="s">
        <v>226</v>
      </c>
      <c r="M3" s="7" t="s">
        <v>227</v>
      </c>
      <c r="N3" s="7" t="s">
        <v>228</v>
      </c>
      <c r="O3" s="7" t="s">
        <v>229</v>
      </c>
      <c r="P3" s="75"/>
      <c r="Q3" s="66"/>
      <c r="R3" s="39" t="s">
        <v>19</v>
      </c>
      <c r="S3" s="39" t="s">
        <v>20</v>
      </c>
      <c r="T3" s="39" t="s">
        <v>21</v>
      </c>
      <c r="U3" s="39" t="s">
        <v>22</v>
      </c>
      <c r="V3" s="42" t="s">
        <v>361</v>
      </c>
      <c r="W3" s="42" t="s">
        <v>362</v>
      </c>
      <c r="X3" s="70"/>
      <c r="Y3" s="72"/>
      <c r="Z3" s="72"/>
    </row>
    <row r="4" spans="1:26" ht="15" customHeight="1" x14ac:dyDescent="0.25">
      <c r="A4" s="31">
        <v>1</v>
      </c>
      <c r="B4" s="22" t="s">
        <v>230</v>
      </c>
      <c r="C4" s="21"/>
      <c r="D4" s="23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>
        <v>4378.5</v>
      </c>
      <c r="Q4" s="24">
        <f t="shared" ref="Q4:Q9" si="0">SUM(D4:P4)</f>
        <v>4378.5</v>
      </c>
      <c r="R4" s="47"/>
      <c r="S4" s="21"/>
      <c r="T4" s="21"/>
      <c r="U4" s="45"/>
      <c r="V4" s="44"/>
      <c r="W4" s="44"/>
      <c r="X4" s="49">
        <f>R4+S4+T4+U4+V4+W4</f>
        <v>0</v>
      </c>
      <c r="Y4" s="50">
        <f>Q4+X4</f>
        <v>4378.5</v>
      </c>
      <c r="Z4" s="25"/>
    </row>
    <row r="5" spans="1:26" x14ac:dyDescent="0.25">
      <c r="A5" s="31">
        <v>2</v>
      </c>
      <c r="B5" s="26" t="s">
        <v>231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>
        <v>4378.5</v>
      </c>
      <c r="Q5" s="24">
        <f t="shared" si="0"/>
        <v>4378.5</v>
      </c>
      <c r="R5" s="47"/>
      <c r="S5" s="21"/>
      <c r="T5" s="21"/>
      <c r="U5" s="45"/>
      <c r="V5" s="44"/>
      <c r="W5" s="44"/>
      <c r="X5" s="49">
        <f t="shared" ref="X5:X67" si="1">R5+S5+T5+U5+V5+W5</f>
        <v>0</v>
      </c>
      <c r="Y5" s="50">
        <f t="shared" ref="Y5:Y67" si="2">Q5+X5</f>
        <v>4378.5</v>
      </c>
      <c r="Z5" s="25"/>
    </row>
    <row r="6" spans="1:26" x14ac:dyDescent="0.25">
      <c r="A6" s="31">
        <v>3</v>
      </c>
      <c r="B6" s="27" t="s">
        <v>232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>
        <v>4378.5</v>
      </c>
      <c r="Q6" s="24">
        <f t="shared" si="0"/>
        <v>4378.5</v>
      </c>
      <c r="R6" s="47"/>
      <c r="S6" s="21"/>
      <c r="T6" s="21"/>
      <c r="U6" s="45"/>
      <c r="V6" s="44"/>
      <c r="W6" s="44"/>
      <c r="X6" s="49">
        <f t="shared" si="1"/>
        <v>0</v>
      </c>
      <c r="Y6" s="50">
        <f t="shared" si="2"/>
        <v>4378.5</v>
      </c>
      <c r="Z6" s="25"/>
    </row>
    <row r="7" spans="1:26" x14ac:dyDescent="0.25">
      <c r="A7" s="31">
        <v>4</v>
      </c>
      <c r="B7" s="27" t="s">
        <v>233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>
        <v>4378.5</v>
      </c>
      <c r="Q7" s="24">
        <f t="shared" si="0"/>
        <v>4378.5</v>
      </c>
      <c r="R7" s="47"/>
      <c r="S7" s="21"/>
      <c r="T7" s="21"/>
      <c r="U7" s="45"/>
      <c r="V7" s="44"/>
      <c r="W7" s="44"/>
      <c r="X7" s="49">
        <f t="shared" si="1"/>
        <v>0</v>
      </c>
      <c r="Y7" s="50">
        <f t="shared" si="2"/>
        <v>4378.5</v>
      </c>
      <c r="Z7" s="25"/>
    </row>
    <row r="8" spans="1:26" x14ac:dyDescent="0.25">
      <c r="A8" s="31">
        <v>5</v>
      </c>
      <c r="B8" s="27" t="s">
        <v>234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>
        <v>4378.5</v>
      </c>
      <c r="Q8" s="24">
        <f t="shared" si="0"/>
        <v>4378.5</v>
      </c>
      <c r="R8" s="47"/>
      <c r="S8" s="21"/>
      <c r="T8" s="21"/>
      <c r="U8" s="45"/>
      <c r="V8" s="44"/>
      <c r="W8" s="44"/>
      <c r="X8" s="49">
        <f t="shared" si="1"/>
        <v>0</v>
      </c>
      <c r="Y8" s="50">
        <f t="shared" si="2"/>
        <v>4378.5</v>
      </c>
      <c r="Z8" s="25"/>
    </row>
    <row r="9" spans="1:26" x14ac:dyDescent="0.25">
      <c r="A9" s="31">
        <v>6</v>
      </c>
      <c r="B9" s="27" t="s">
        <v>235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>
        <v>4378.5</v>
      </c>
      <c r="Q9" s="24">
        <f t="shared" si="0"/>
        <v>4378.5</v>
      </c>
      <c r="R9" s="47"/>
      <c r="S9" s="21"/>
      <c r="T9" s="21"/>
      <c r="U9" s="45"/>
      <c r="V9" s="44"/>
      <c r="W9" s="44"/>
      <c r="X9" s="49">
        <f t="shared" si="1"/>
        <v>0</v>
      </c>
      <c r="Y9" s="50">
        <f t="shared" si="2"/>
        <v>4378.5</v>
      </c>
      <c r="Z9" s="25"/>
    </row>
    <row r="10" spans="1:26" x14ac:dyDescent="0.25">
      <c r="A10" s="31">
        <v>7</v>
      </c>
      <c r="B10" s="27" t="s">
        <v>236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>
        <v>15000</v>
      </c>
      <c r="P10" s="21">
        <v>4378.5</v>
      </c>
      <c r="Q10" s="24">
        <f>SUM(D10:P10)</f>
        <v>19378.5</v>
      </c>
      <c r="R10" s="47"/>
      <c r="S10" s="21"/>
      <c r="T10" s="21"/>
      <c r="U10" s="45"/>
      <c r="V10" s="44"/>
      <c r="W10" s="44"/>
      <c r="X10" s="49">
        <f t="shared" si="1"/>
        <v>0</v>
      </c>
      <c r="Y10" s="50">
        <f t="shared" si="2"/>
        <v>19378.5</v>
      </c>
      <c r="Z10" s="25"/>
    </row>
    <row r="11" spans="1:26" x14ac:dyDescent="0.25">
      <c r="A11" s="31">
        <v>8</v>
      </c>
      <c r="B11" s="27" t="s">
        <v>237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>
        <v>4378.5</v>
      </c>
      <c r="Q11" s="24">
        <f t="shared" ref="Q11:Q73" si="3">SUM(D11:P11)</f>
        <v>4378.5</v>
      </c>
      <c r="R11" s="47"/>
      <c r="S11" s="21"/>
      <c r="T11" s="21"/>
      <c r="U11" s="45"/>
      <c r="V11" s="44"/>
      <c r="W11" s="44"/>
      <c r="X11" s="49">
        <f t="shared" si="1"/>
        <v>0</v>
      </c>
      <c r="Y11" s="50">
        <f t="shared" si="2"/>
        <v>4378.5</v>
      </c>
      <c r="Z11" s="25"/>
    </row>
    <row r="12" spans="1:26" x14ac:dyDescent="0.25">
      <c r="A12" s="31">
        <v>9</v>
      </c>
      <c r="B12" s="27" t="s">
        <v>238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>
        <v>4378.5</v>
      </c>
      <c r="Q12" s="24">
        <f t="shared" si="3"/>
        <v>4378.5</v>
      </c>
      <c r="R12" s="47"/>
      <c r="S12" s="21"/>
      <c r="T12" s="21"/>
      <c r="U12" s="45">
        <v>6846.02</v>
      </c>
      <c r="V12" s="44"/>
      <c r="W12" s="44"/>
      <c r="X12" s="49">
        <f t="shared" si="1"/>
        <v>6846.02</v>
      </c>
      <c r="Y12" s="50">
        <f t="shared" si="2"/>
        <v>11224.52</v>
      </c>
      <c r="Z12" s="25"/>
    </row>
    <row r="13" spans="1:26" x14ac:dyDescent="0.25">
      <c r="A13" s="31">
        <v>10</v>
      </c>
      <c r="B13" s="27" t="s">
        <v>239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>
        <v>4378.5</v>
      </c>
      <c r="Q13" s="24">
        <f t="shared" si="3"/>
        <v>4378.5</v>
      </c>
      <c r="R13" s="47"/>
      <c r="S13" s="21"/>
      <c r="T13" s="21"/>
      <c r="U13" s="45"/>
      <c r="V13" s="44"/>
      <c r="W13" s="44"/>
      <c r="X13" s="49">
        <f t="shared" si="1"/>
        <v>0</v>
      </c>
      <c r="Y13" s="50">
        <f t="shared" si="2"/>
        <v>4378.5</v>
      </c>
      <c r="Z13" s="25"/>
    </row>
    <row r="14" spans="1:26" ht="15" customHeight="1" x14ac:dyDescent="0.25">
      <c r="A14" s="31">
        <v>11</v>
      </c>
      <c r="B14" s="27" t="s">
        <v>240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>
        <v>4378.5</v>
      </c>
      <c r="Q14" s="24">
        <f t="shared" si="3"/>
        <v>4378.5</v>
      </c>
      <c r="R14" s="47"/>
      <c r="S14" s="21"/>
      <c r="T14" s="21"/>
      <c r="U14" s="45">
        <v>6846.02</v>
      </c>
      <c r="V14" s="44"/>
      <c r="W14" s="44"/>
      <c r="X14" s="49">
        <f t="shared" si="1"/>
        <v>6846.02</v>
      </c>
      <c r="Y14" s="50">
        <f t="shared" si="2"/>
        <v>11224.52</v>
      </c>
      <c r="Z14" s="25"/>
    </row>
    <row r="15" spans="1:26" x14ac:dyDescent="0.25">
      <c r="A15" s="31">
        <v>12</v>
      </c>
      <c r="B15" s="27" t="s">
        <v>241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>
        <v>4378.5</v>
      </c>
      <c r="Q15" s="24">
        <f t="shared" si="3"/>
        <v>4378.5</v>
      </c>
      <c r="R15" s="47"/>
      <c r="S15" s="21"/>
      <c r="T15" s="21"/>
      <c r="U15" s="45">
        <v>20538.05</v>
      </c>
      <c r="V15" s="44"/>
      <c r="W15" s="44"/>
      <c r="X15" s="49">
        <f t="shared" si="1"/>
        <v>20538.05</v>
      </c>
      <c r="Y15" s="50">
        <f t="shared" si="2"/>
        <v>24916.55</v>
      </c>
      <c r="Z15" s="25"/>
    </row>
    <row r="16" spans="1:26" x14ac:dyDescent="0.25">
      <c r="A16" s="31">
        <v>13</v>
      </c>
      <c r="B16" s="27" t="s">
        <v>242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>
        <v>4378.5</v>
      </c>
      <c r="Q16" s="24">
        <f t="shared" si="3"/>
        <v>4378.5</v>
      </c>
      <c r="R16" s="47"/>
      <c r="S16" s="21"/>
      <c r="T16" s="21"/>
      <c r="U16" s="45">
        <v>6846.02</v>
      </c>
      <c r="V16" s="44"/>
      <c r="W16" s="44"/>
      <c r="X16" s="49">
        <f t="shared" si="1"/>
        <v>6846.02</v>
      </c>
      <c r="Y16" s="50">
        <f t="shared" si="2"/>
        <v>11224.52</v>
      </c>
      <c r="Z16" s="25"/>
    </row>
    <row r="17" spans="1:26" x14ac:dyDescent="0.25">
      <c r="A17" s="31">
        <v>14</v>
      </c>
      <c r="B17" s="27" t="s">
        <v>243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>
        <v>4378.5</v>
      </c>
      <c r="Q17" s="24">
        <f t="shared" si="3"/>
        <v>4378.5</v>
      </c>
      <c r="R17" s="47"/>
      <c r="S17" s="21"/>
      <c r="T17" s="21"/>
      <c r="U17" s="45">
        <v>21381.78</v>
      </c>
      <c r="V17" s="44"/>
      <c r="W17" s="44"/>
      <c r="X17" s="49">
        <f t="shared" si="1"/>
        <v>21381.78</v>
      </c>
      <c r="Y17" s="50">
        <f t="shared" si="2"/>
        <v>25760.28</v>
      </c>
      <c r="Z17" s="25"/>
    </row>
    <row r="18" spans="1:26" x14ac:dyDescent="0.25">
      <c r="A18" s="31">
        <v>15</v>
      </c>
      <c r="B18" s="27" t="s">
        <v>244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>
        <v>4378.5</v>
      </c>
      <c r="Q18" s="24">
        <f t="shared" si="3"/>
        <v>4378.5</v>
      </c>
      <c r="R18" s="47"/>
      <c r="S18" s="21"/>
      <c r="T18" s="21"/>
      <c r="U18" s="45">
        <v>7127.26</v>
      </c>
      <c r="V18" s="44"/>
      <c r="W18" s="44"/>
      <c r="X18" s="49">
        <f t="shared" si="1"/>
        <v>7127.26</v>
      </c>
      <c r="Y18" s="50">
        <f t="shared" si="2"/>
        <v>11505.76</v>
      </c>
      <c r="Z18" s="25"/>
    </row>
    <row r="19" spans="1:26" x14ac:dyDescent="0.25">
      <c r="A19" s="31">
        <v>16</v>
      </c>
      <c r="B19" s="27" t="s">
        <v>245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>
        <v>4378.5</v>
      </c>
      <c r="Q19" s="24">
        <f t="shared" si="3"/>
        <v>4378.5</v>
      </c>
      <c r="R19" s="47"/>
      <c r="S19" s="21"/>
      <c r="T19" s="21"/>
      <c r="U19" s="45">
        <v>21381.78</v>
      </c>
      <c r="V19" s="44"/>
      <c r="W19" s="44"/>
      <c r="X19" s="49">
        <f t="shared" si="1"/>
        <v>21381.78</v>
      </c>
      <c r="Y19" s="50">
        <f t="shared" si="2"/>
        <v>25760.28</v>
      </c>
      <c r="Z19" s="25"/>
    </row>
    <row r="20" spans="1:26" x14ac:dyDescent="0.25">
      <c r="A20" s="31">
        <v>17</v>
      </c>
      <c r="B20" s="27" t="s">
        <v>246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>
        <v>4378.5</v>
      </c>
      <c r="Q20" s="24">
        <f t="shared" si="3"/>
        <v>4378.5</v>
      </c>
      <c r="R20" s="47"/>
      <c r="S20" s="21"/>
      <c r="T20" s="21"/>
      <c r="U20" s="45"/>
      <c r="V20" s="44"/>
      <c r="W20" s="44"/>
      <c r="X20" s="49">
        <f t="shared" si="1"/>
        <v>0</v>
      </c>
      <c r="Y20" s="50">
        <f t="shared" si="2"/>
        <v>4378.5</v>
      </c>
      <c r="Z20" s="25"/>
    </row>
    <row r="21" spans="1:26" x14ac:dyDescent="0.25">
      <c r="A21" s="31">
        <v>18</v>
      </c>
      <c r="B21" s="27" t="s">
        <v>247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>
        <v>4378.5</v>
      </c>
      <c r="Q21" s="24">
        <f t="shared" si="3"/>
        <v>4378.5</v>
      </c>
      <c r="R21" s="47"/>
      <c r="S21" s="21"/>
      <c r="T21" s="21"/>
      <c r="U21" s="45"/>
      <c r="V21" s="44"/>
      <c r="W21" s="44"/>
      <c r="X21" s="49">
        <f t="shared" si="1"/>
        <v>0</v>
      </c>
      <c r="Y21" s="50">
        <f t="shared" si="2"/>
        <v>4378.5</v>
      </c>
      <c r="Z21" s="25"/>
    </row>
    <row r="22" spans="1:26" x14ac:dyDescent="0.25">
      <c r="A22" s="31">
        <v>19</v>
      </c>
      <c r="B22" s="27" t="s">
        <v>248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>
        <v>4378.5</v>
      </c>
      <c r="Q22" s="24">
        <f t="shared" si="3"/>
        <v>4378.5</v>
      </c>
      <c r="R22" s="47"/>
      <c r="S22" s="21"/>
      <c r="T22" s="21"/>
      <c r="U22" s="45"/>
      <c r="V22" s="44"/>
      <c r="W22" s="44"/>
      <c r="X22" s="49">
        <f t="shared" si="1"/>
        <v>0</v>
      </c>
      <c r="Y22" s="50">
        <f t="shared" si="2"/>
        <v>4378.5</v>
      </c>
      <c r="Z22" s="25"/>
    </row>
    <row r="23" spans="1:26" x14ac:dyDescent="0.25">
      <c r="A23" s="31">
        <v>20</v>
      </c>
      <c r="B23" s="27" t="s">
        <v>249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>
        <v>4378.5</v>
      </c>
      <c r="Q23" s="24">
        <f t="shared" si="3"/>
        <v>4378.5</v>
      </c>
      <c r="R23" s="47"/>
      <c r="S23" s="21"/>
      <c r="T23" s="21"/>
      <c r="U23" s="45"/>
      <c r="V23" s="44"/>
      <c r="W23" s="44"/>
      <c r="X23" s="49">
        <f t="shared" si="1"/>
        <v>0</v>
      </c>
      <c r="Y23" s="50">
        <f t="shared" si="2"/>
        <v>4378.5</v>
      </c>
      <c r="Z23" s="25"/>
    </row>
    <row r="24" spans="1:26" x14ac:dyDescent="0.25">
      <c r="A24" s="31">
        <v>21</v>
      </c>
      <c r="B24" s="27" t="s">
        <v>250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>
        <v>4378.5</v>
      </c>
      <c r="Q24" s="24">
        <f t="shared" si="3"/>
        <v>4378.5</v>
      </c>
      <c r="R24" s="47"/>
      <c r="S24" s="21"/>
      <c r="T24" s="21"/>
      <c r="U24" s="45"/>
      <c r="V24" s="44"/>
      <c r="W24" s="44"/>
      <c r="X24" s="49">
        <f t="shared" si="1"/>
        <v>0</v>
      </c>
      <c r="Y24" s="50">
        <f t="shared" si="2"/>
        <v>4378.5</v>
      </c>
      <c r="Z24" s="25"/>
    </row>
    <row r="25" spans="1:26" x14ac:dyDescent="0.25">
      <c r="A25" s="31">
        <v>22</v>
      </c>
      <c r="B25" s="27" t="s">
        <v>251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>
        <v>4378.5</v>
      </c>
      <c r="Q25" s="24">
        <f t="shared" si="3"/>
        <v>4378.5</v>
      </c>
      <c r="R25" s="47"/>
      <c r="S25" s="21"/>
      <c r="T25" s="21"/>
      <c r="U25" s="45"/>
      <c r="V25" s="44"/>
      <c r="W25" s="44"/>
      <c r="X25" s="49">
        <f t="shared" si="1"/>
        <v>0</v>
      </c>
      <c r="Y25" s="50">
        <f t="shared" si="2"/>
        <v>4378.5</v>
      </c>
      <c r="Z25" s="25"/>
    </row>
    <row r="26" spans="1:26" x14ac:dyDescent="0.25">
      <c r="A26" s="31">
        <v>23</v>
      </c>
      <c r="B26" s="27" t="s">
        <v>252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>
        <v>4378.5</v>
      </c>
      <c r="Q26" s="24">
        <f t="shared" si="3"/>
        <v>4378.5</v>
      </c>
      <c r="R26" s="47"/>
      <c r="S26" s="21"/>
      <c r="T26" s="21"/>
      <c r="U26" s="45"/>
      <c r="V26" s="44"/>
      <c r="W26" s="44"/>
      <c r="X26" s="49">
        <f t="shared" si="1"/>
        <v>0</v>
      </c>
      <c r="Y26" s="50">
        <f t="shared" si="2"/>
        <v>4378.5</v>
      </c>
      <c r="Z26" s="25"/>
    </row>
    <row r="27" spans="1:26" x14ac:dyDescent="0.25">
      <c r="A27" s="31">
        <v>24</v>
      </c>
      <c r="B27" s="27" t="s">
        <v>253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>
        <v>4378.5</v>
      </c>
      <c r="Q27" s="24">
        <f t="shared" si="3"/>
        <v>4378.5</v>
      </c>
      <c r="R27" s="47"/>
      <c r="S27" s="21"/>
      <c r="T27" s="21"/>
      <c r="U27" s="45"/>
      <c r="V27" s="44"/>
      <c r="W27" s="44"/>
      <c r="X27" s="49">
        <f t="shared" si="1"/>
        <v>0</v>
      </c>
      <c r="Y27" s="50">
        <f t="shared" si="2"/>
        <v>4378.5</v>
      </c>
      <c r="Z27" s="25"/>
    </row>
    <row r="28" spans="1:26" ht="15.75" customHeight="1" x14ac:dyDescent="0.25">
      <c r="A28" s="31">
        <v>25</v>
      </c>
      <c r="B28" s="27" t="s">
        <v>254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>
        <v>4378.5</v>
      </c>
      <c r="Q28" s="24">
        <f t="shared" si="3"/>
        <v>4378.5</v>
      </c>
      <c r="R28" s="47"/>
      <c r="S28" s="21"/>
      <c r="T28" s="21"/>
      <c r="U28" s="45"/>
      <c r="V28" s="44"/>
      <c r="W28" s="44"/>
      <c r="X28" s="49">
        <f t="shared" si="1"/>
        <v>0</v>
      </c>
      <c r="Y28" s="50">
        <f t="shared" si="2"/>
        <v>4378.5</v>
      </c>
      <c r="Z28" s="25"/>
    </row>
    <row r="29" spans="1:26" x14ac:dyDescent="0.25">
      <c r="A29" s="31">
        <v>26</v>
      </c>
      <c r="B29" s="27" t="s">
        <v>255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>
        <v>4378.5</v>
      </c>
      <c r="Q29" s="24">
        <f t="shared" si="3"/>
        <v>4378.5</v>
      </c>
      <c r="R29" s="47"/>
      <c r="S29" s="21"/>
      <c r="T29" s="21"/>
      <c r="U29" s="45"/>
      <c r="V29" s="44"/>
      <c r="W29" s="44"/>
      <c r="X29" s="49">
        <f t="shared" si="1"/>
        <v>0</v>
      </c>
      <c r="Y29" s="50">
        <f t="shared" si="2"/>
        <v>4378.5</v>
      </c>
      <c r="Z29" s="25"/>
    </row>
    <row r="30" spans="1:26" x14ac:dyDescent="0.25">
      <c r="A30" s="31">
        <v>27</v>
      </c>
      <c r="B30" s="27" t="s">
        <v>256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>
        <v>4378.5</v>
      </c>
      <c r="Q30" s="24">
        <f t="shared" si="3"/>
        <v>4378.5</v>
      </c>
      <c r="R30" s="47"/>
      <c r="S30" s="21"/>
      <c r="T30" s="21"/>
      <c r="U30" s="45"/>
      <c r="V30" s="44"/>
      <c r="W30" s="44"/>
      <c r="X30" s="49">
        <f t="shared" si="1"/>
        <v>0</v>
      </c>
      <c r="Y30" s="50">
        <f t="shared" si="2"/>
        <v>4378.5</v>
      </c>
      <c r="Z30" s="25"/>
    </row>
    <row r="31" spans="1:26" x14ac:dyDescent="0.25">
      <c r="A31" s="31">
        <v>28</v>
      </c>
      <c r="B31" s="27" t="s">
        <v>257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>
        <v>4378.5</v>
      </c>
      <c r="Q31" s="24">
        <f t="shared" si="3"/>
        <v>4378.5</v>
      </c>
      <c r="R31" s="47"/>
      <c r="S31" s="21"/>
      <c r="T31" s="21"/>
      <c r="U31" s="45">
        <v>6531.35</v>
      </c>
      <c r="V31" s="44"/>
      <c r="W31" s="44"/>
      <c r="X31" s="49">
        <f t="shared" si="1"/>
        <v>6531.35</v>
      </c>
      <c r="Y31" s="50">
        <f t="shared" si="2"/>
        <v>10909.85</v>
      </c>
      <c r="Z31" s="25"/>
    </row>
    <row r="32" spans="1:26" x14ac:dyDescent="0.25">
      <c r="A32" s="31">
        <v>29</v>
      </c>
      <c r="B32" s="27" t="s">
        <v>258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>
        <v>4378.5</v>
      </c>
      <c r="Q32" s="24">
        <f t="shared" si="3"/>
        <v>4378.5</v>
      </c>
      <c r="R32" s="47"/>
      <c r="S32" s="21"/>
      <c r="T32" s="21"/>
      <c r="U32" s="45"/>
      <c r="V32" s="44"/>
      <c r="W32" s="44"/>
      <c r="X32" s="49">
        <f t="shared" si="1"/>
        <v>0</v>
      </c>
      <c r="Y32" s="50">
        <f t="shared" si="2"/>
        <v>4378.5</v>
      </c>
      <c r="Z32" s="25"/>
    </row>
    <row r="33" spans="1:26" x14ac:dyDescent="0.25">
      <c r="A33" s="31">
        <v>30</v>
      </c>
      <c r="B33" s="27" t="s">
        <v>259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>
        <v>4378.5</v>
      </c>
      <c r="Q33" s="24">
        <f t="shared" si="3"/>
        <v>4378.5</v>
      </c>
      <c r="R33" s="47"/>
      <c r="S33" s="21"/>
      <c r="T33" s="21"/>
      <c r="U33" s="45">
        <v>7169.87</v>
      </c>
      <c r="V33" s="44"/>
      <c r="W33" s="44"/>
      <c r="X33" s="49">
        <f t="shared" si="1"/>
        <v>7169.87</v>
      </c>
      <c r="Y33" s="50">
        <f t="shared" si="2"/>
        <v>11548.369999999999</v>
      </c>
      <c r="Z33" s="25"/>
    </row>
    <row r="34" spans="1:26" x14ac:dyDescent="0.25">
      <c r="A34" s="31">
        <v>31</v>
      </c>
      <c r="B34" s="27" t="s">
        <v>260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>
        <v>4378.5</v>
      </c>
      <c r="Q34" s="24">
        <f t="shared" si="3"/>
        <v>4378.5</v>
      </c>
      <c r="R34" s="47"/>
      <c r="S34" s="21"/>
      <c r="T34" s="21"/>
      <c r="U34" s="45">
        <v>51717.21</v>
      </c>
      <c r="V34" s="44"/>
      <c r="W34" s="44"/>
      <c r="X34" s="49">
        <f t="shared" si="1"/>
        <v>51717.21</v>
      </c>
      <c r="Y34" s="50">
        <f t="shared" si="2"/>
        <v>56095.71</v>
      </c>
      <c r="Z34" s="25"/>
    </row>
    <row r="35" spans="1:26" x14ac:dyDescent="0.25">
      <c r="A35" s="31">
        <v>32</v>
      </c>
      <c r="B35" s="27" t="s">
        <v>261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>
        <v>4378.5</v>
      </c>
      <c r="Q35" s="24">
        <f t="shared" si="3"/>
        <v>4378.5</v>
      </c>
      <c r="R35" s="47">
        <v>1118.92</v>
      </c>
      <c r="S35" s="21"/>
      <c r="T35" s="21"/>
      <c r="U35" s="45">
        <v>7430.79</v>
      </c>
      <c r="V35" s="44"/>
      <c r="W35" s="44"/>
      <c r="X35" s="49">
        <f t="shared" si="1"/>
        <v>8549.7099999999991</v>
      </c>
      <c r="Y35" s="50">
        <f t="shared" si="2"/>
        <v>12928.21</v>
      </c>
      <c r="Z35" s="25"/>
    </row>
    <row r="36" spans="1:26" x14ac:dyDescent="0.25">
      <c r="A36" s="31">
        <v>33</v>
      </c>
      <c r="B36" s="27" t="s">
        <v>262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>
        <v>4378.5</v>
      </c>
      <c r="Q36" s="24">
        <f t="shared" si="3"/>
        <v>4378.5</v>
      </c>
      <c r="R36" s="47">
        <v>3356.77</v>
      </c>
      <c r="S36" s="21"/>
      <c r="T36" s="21"/>
      <c r="U36" s="45">
        <v>20582.37</v>
      </c>
      <c r="V36" s="44"/>
      <c r="W36" s="44"/>
      <c r="X36" s="49">
        <f t="shared" si="1"/>
        <v>23939.14</v>
      </c>
      <c r="Y36" s="50">
        <f t="shared" si="2"/>
        <v>28317.64</v>
      </c>
      <c r="Z36" s="25"/>
    </row>
    <row r="37" spans="1:26" x14ac:dyDescent="0.25">
      <c r="A37" s="31">
        <v>34</v>
      </c>
      <c r="B37" s="27" t="s">
        <v>263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>
        <v>4378.5</v>
      </c>
      <c r="Q37" s="24">
        <f t="shared" si="3"/>
        <v>4378.5</v>
      </c>
      <c r="R37" s="47">
        <v>3885.15</v>
      </c>
      <c r="S37" s="21"/>
      <c r="T37" s="21"/>
      <c r="U37" s="45">
        <v>51717.21</v>
      </c>
      <c r="V37" s="44"/>
      <c r="W37" s="44"/>
      <c r="X37" s="49">
        <f t="shared" si="1"/>
        <v>55602.36</v>
      </c>
      <c r="Y37" s="50">
        <f t="shared" si="2"/>
        <v>59980.86</v>
      </c>
      <c r="Z37" s="25"/>
    </row>
    <row r="38" spans="1:26" x14ac:dyDescent="0.25">
      <c r="A38" s="31">
        <v>35</v>
      </c>
      <c r="B38" s="27" t="s">
        <v>264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>
        <v>4378.5</v>
      </c>
      <c r="Q38" s="24">
        <f t="shared" si="3"/>
        <v>4378.5</v>
      </c>
      <c r="R38" s="47">
        <v>1771.63</v>
      </c>
      <c r="S38" s="21"/>
      <c r="T38" s="21"/>
      <c r="U38" s="45">
        <v>17164.13</v>
      </c>
      <c r="V38" s="44"/>
      <c r="W38" s="44"/>
      <c r="X38" s="49">
        <f t="shared" si="1"/>
        <v>18935.760000000002</v>
      </c>
      <c r="Y38" s="50">
        <f t="shared" si="2"/>
        <v>23314.260000000002</v>
      </c>
      <c r="Z38" s="25"/>
    </row>
    <row r="39" spans="1:26" x14ac:dyDescent="0.25">
      <c r="A39" s="31">
        <v>36</v>
      </c>
      <c r="B39" s="27" t="s">
        <v>265</v>
      </c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>
        <v>4378.5</v>
      </c>
      <c r="Q39" s="24">
        <f t="shared" si="3"/>
        <v>4378.5</v>
      </c>
      <c r="R39" s="47">
        <v>2237.85</v>
      </c>
      <c r="S39" s="21"/>
      <c r="T39" s="21"/>
      <c r="U39" s="45">
        <v>14861.58</v>
      </c>
      <c r="V39" s="44"/>
      <c r="W39" s="44"/>
      <c r="X39" s="49">
        <f t="shared" si="1"/>
        <v>17099.43</v>
      </c>
      <c r="Y39" s="50">
        <f t="shared" si="2"/>
        <v>21477.93</v>
      </c>
      <c r="Z39" s="25"/>
    </row>
    <row r="40" spans="1:26" x14ac:dyDescent="0.25">
      <c r="A40" s="31">
        <v>37</v>
      </c>
      <c r="B40" s="27" t="s">
        <v>266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>
        <v>4378.5</v>
      </c>
      <c r="Q40" s="24">
        <f t="shared" si="3"/>
        <v>4378.5</v>
      </c>
      <c r="R40" s="47">
        <v>4351.37</v>
      </c>
      <c r="S40" s="21"/>
      <c r="T40" s="21"/>
      <c r="U40" s="45">
        <v>27443.17</v>
      </c>
      <c r="V40" s="44"/>
      <c r="W40" s="44"/>
      <c r="X40" s="49">
        <f t="shared" si="1"/>
        <v>31794.539999999997</v>
      </c>
      <c r="Y40" s="50">
        <f t="shared" si="2"/>
        <v>36173.039999999994</v>
      </c>
      <c r="Z40" s="25"/>
    </row>
    <row r="41" spans="1:26" x14ac:dyDescent="0.25">
      <c r="A41" s="31">
        <v>38</v>
      </c>
      <c r="B41" s="27" t="s">
        <v>267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>
        <v>4378.5</v>
      </c>
      <c r="Q41" s="24">
        <f t="shared" si="3"/>
        <v>4378.5</v>
      </c>
      <c r="R41" s="47">
        <v>2237.85</v>
      </c>
      <c r="S41" s="21"/>
      <c r="T41" s="21"/>
      <c r="U41" s="45">
        <v>14861.58</v>
      </c>
      <c r="V41" s="44"/>
      <c r="W41" s="44"/>
      <c r="X41" s="49">
        <f t="shared" si="1"/>
        <v>17099.43</v>
      </c>
      <c r="Y41" s="50">
        <f t="shared" si="2"/>
        <v>21477.93</v>
      </c>
      <c r="Z41" s="25"/>
    </row>
    <row r="42" spans="1:26" x14ac:dyDescent="0.25">
      <c r="A42" s="31">
        <v>39</v>
      </c>
      <c r="B42" s="27" t="s">
        <v>268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>
        <v>4378.5</v>
      </c>
      <c r="Q42" s="24">
        <f t="shared" si="3"/>
        <v>4378.5</v>
      </c>
      <c r="R42" s="47">
        <v>2175.6799999999998</v>
      </c>
      <c r="S42" s="21"/>
      <c r="T42" s="21"/>
      <c r="U42" s="45"/>
      <c r="V42" s="44"/>
      <c r="W42" s="44"/>
      <c r="X42" s="49">
        <f t="shared" si="1"/>
        <v>2175.6799999999998</v>
      </c>
      <c r="Y42" s="50">
        <f t="shared" si="2"/>
        <v>6554.18</v>
      </c>
      <c r="Z42" s="25"/>
    </row>
    <row r="43" spans="1:26" x14ac:dyDescent="0.25">
      <c r="A43" s="31">
        <v>40</v>
      </c>
      <c r="B43" s="27" t="s">
        <v>269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>
        <v>4378.5</v>
      </c>
      <c r="Q43" s="24">
        <f t="shared" si="3"/>
        <v>4378.5</v>
      </c>
      <c r="R43" s="47"/>
      <c r="S43" s="21"/>
      <c r="T43" s="21"/>
      <c r="U43" s="45"/>
      <c r="V43" s="44"/>
      <c r="W43" s="44"/>
      <c r="X43" s="49">
        <f t="shared" si="1"/>
        <v>0</v>
      </c>
      <c r="Y43" s="50">
        <f t="shared" si="2"/>
        <v>4378.5</v>
      </c>
      <c r="Z43" s="25"/>
    </row>
    <row r="44" spans="1:26" x14ac:dyDescent="0.25">
      <c r="A44" s="31">
        <v>41</v>
      </c>
      <c r="B44" s="27" t="s">
        <v>270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>
        <v>4378.5</v>
      </c>
      <c r="Q44" s="24">
        <f t="shared" si="3"/>
        <v>4378.5</v>
      </c>
      <c r="R44" s="47"/>
      <c r="S44" s="21"/>
      <c r="T44" s="21"/>
      <c r="U44" s="45"/>
      <c r="V44" s="44"/>
      <c r="W44" s="44"/>
      <c r="X44" s="49">
        <f t="shared" si="1"/>
        <v>0</v>
      </c>
      <c r="Y44" s="50">
        <f t="shared" si="2"/>
        <v>4378.5</v>
      </c>
      <c r="Z44" s="25"/>
    </row>
    <row r="45" spans="1:26" x14ac:dyDescent="0.25">
      <c r="A45" s="31">
        <v>42</v>
      </c>
      <c r="B45" s="27" t="s">
        <v>271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>
        <v>4378.5</v>
      </c>
      <c r="Q45" s="24">
        <f t="shared" si="3"/>
        <v>4378.5</v>
      </c>
      <c r="R45" s="47">
        <v>3916.23</v>
      </c>
      <c r="S45" s="21"/>
      <c r="T45" s="21"/>
      <c r="U45" s="45">
        <v>21879.91</v>
      </c>
      <c r="V45" s="44"/>
      <c r="W45" s="44"/>
      <c r="X45" s="49">
        <f t="shared" si="1"/>
        <v>25796.14</v>
      </c>
      <c r="Y45" s="50">
        <f t="shared" si="2"/>
        <v>30174.639999999999</v>
      </c>
      <c r="Z45" s="25"/>
    </row>
    <row r="46" spans="1:26" x14ac:dyDescent="0.25">
      <c r="A46" s="31">
        <v>43</v>
      </c>
      <c r="B46" s="27" t="s">
        <v>272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>
        <v>4378.5</v>
      </c>
      <c r="Q46" s="24">
        <f t="shared" si="3"/>
        <v>4378.5</v>
      </c>
      <c r="R46" s="47">
        <v>2237.85</v>
      </c>
      <c r="S46" s="21"/>
      <c r="T46" s="21"/>
      <c r="U46" s="45">
        <v>13721.58</v>
      </c>
      <c r="V46" s="44"/>
      <c r="W46" s="44"/>
      <c r="X46" s="49">
        <f t="shared" si="1"/>
        <v>15959.43</v>
      </c>
      <c r="Y46" s="50">
        <f t="shared" si="2"/>
        <v>20337.93</v>
      </c>
      <c r="Z46" s="25"/>
    </row>
    <row r="47" spans="1:26" x14ac:dyDescent="0.25">
      <c r="A47" s="31">
        <v>44</v>
      </c>
      <c r="B47" s="27" t="s">
        <v>273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>
        <v>4378.5</v>
      </c>
      <c r="Q47" s="24">
        <f t="shared" si="3"/>
        <v>4378.5</v>
      </c>
      <c r="R47" s="47"/>
      <c r="S47" s="21"/>
      <c r="T47" s="21"/>
      <c r="U47" s="45">
        <v>17164.13</v>
      </c>
      <c r="V47" s="44"/>
      <c r="W47" s="44"/>
      <c r="X47" s="49">
        <f t="shared" si="1"/>
        <v>17164.13</v>
      </c>
      <c r="Y47" s="50">
        <f t="shared" si="2"/>
        <v>21542.63</v>
      </c>
      <c r="Z47" s="25"/>
    </row>
    <row r="48" spans="1:26" x14ac:dyDescent="0.25">
      <c r="A48" s="31">
        <v>45</v>
      </c>
      <c r="B48" s="27" t="s">
        <v>274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>
        <v>4378.5</v>
      </c>
      <c r="Q48" s="24">
        <f t="shared" si="3"/>
        <v>4378.5</v>
      </c>
      <c r="R48" s="47"/>
      <c r="S48" s="21"/>
      <c r="T48" s="21"/>
      <c r="U48" s="45">
        <v>28509.040000000001</v>
      </c>
      <c r="V48" s="44"/>
      <c r="W48" s="44"/>
      <c r="X48" s="49">
        <f t="shared" si="1"/>
        <v>28509.040000000001</v>
      </c>
      <c r="Y48" s="50">
        <f t="shared" si="2"/>
        <v>32887.54</v>
      </c>
      <c r="Z48" s="25"/>
    </row>
    <row r="49" spans="1:26" x14ac:dyDescent="0.25">
      <c r="A49" s="31">
        <v>46</v>
      </c>
      <c r="B49" s="27" t="s">
        <v>275</v>
      </c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>
        <v>4378.5</v>
      </c>
      <c r="Q49" s="24">
        <f t="shared" si="3"/>
        <v>4378.5</v>
      </c>
      <c r="R49" s="47"/>
      <c r="S49" s="21"/>
      <c r="T49" s="21"/>
      <c r="U49" s="45">
        <v>14254.52</v>
      </c>
      <c r="V49" s="44"/>
      <c r="W49" s="44"/>
      <c r="X49" s="49">
        <f t="shared" si="1"/>
        <v>14254.52</v>
      </c>
      <c r="Y49" s="50">
        <f t="shared" si="2"/>
        <v>18633.02</v>
      </c>
      <c r="Z49" s="25"/>
    </row>
    <row r="50" spans="1:26" x14ac:dyDescent="0.25">
      <c r="A50" s="31">
        <v>47</v>
      </c>
      <c r="B50" s="27" t="s">
        <v>276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>
        <v>4378.5</v>
      </c>
      <c r="Q50" s="24">
        <f t="shared" si="3"/>
        <v>4378.5</v>
      </c>
      <c r="R50" s="47"/>
      <c r="S50" s="21"/>
      <c r="T50" s="21"/>
      <c r="U50" s="45"/>
      <c r="V50" s="44"/>
      <c r="W50" s="44"/>
      <c r="X50" s="49">
        <f t="shared" si="1"/>
        <v>0</v>
      </c>
      <c r="Y50" s="50">
        <f t="shared" si="2"/>
        <v>4378.5</v>
      </c>
      <c r="Z50" s="25"/>
    </row>
    <row r="51" spans="1:26" x14ac:dyDescent="0.25">
      <c r="A51" s="31">
        <v>48</v>
      </c>
      <c r="B51" s="27" t="s">
        <v>277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>
        <v>4378.5</v>
      </c>
      <c r="Q51" s="24">
        <f t="shared" si="3"/>
        <v>4378.5</v>
      </c>
      <c r="R51" s="47"/>
      <c r="S51" s="21"/>
      <c r="T51" s="21"/>
      <c r="U51" s="45"/>
      <c r="V51" s="44"/>
      <c r="W51" s="44"/>
      <c r="X51" s="49">
        <f t="shared" si="1"/>
        <v>0</v>
      </c>
      <c r="Y51" s="50">
        <f t="shared" si="2"/>
        <v>4378.5</v>
      </c>
      <c r="Z51" s="25"/>
    </row>
    <row r="52" spans="1:26" x14ac:dyDescent="0.25">
      <c r="A52" s="31">
        <v>49</v>
      </c>
      <c r="B52" s="27" t="s">
        <v>278</v>
      </c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>
        <v>4378.5</v>
      </c>
      <c r="Q52" s="24">
        <f t="shared" si="3"/>
        <v>4378.5</v>
      </c>
      <c r="R52" s="47"/>
      <c r="S52" s="21"/>
      <c r="T52" s="21"/>
      <c r="U52" s="45">
        <v>14999.38</v>
      </c>
      <c r="V52" s="44"/>
      <c r="W52" s="44"/>
      <c r="X52" s="49">
        <f t="shared" si="1"/>
        <v>14999.38</v>
      </c>
      <c r="Y52" s="50">
        <f t="shared" si="2"/>
        <v>19377.879999999997</v>
      </c>
      <c r="Z52" s="25"/>
    </row>
    <row r="53" spans="1:26" x14ac:dyDescent="0.25">
      <c r="A53" s="31">
        <v>50</v>
      </c>
      <c r="B53" s="27" t="s">
        <v>279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>
        <v>4378.5</v>
      </c>
      <c r="Q53" s="24">
        <f t="shared" si="3"/>
        <v>4378.5</v>
      </c>
      <c r="R53" s="47"/>
      <c r="S53" s="21"/>
      <c r="T53" s="21"/>
      <c r="U53" s="45"/>
      <c r="V53" s="44"/>
      <c r="W53" s="44"/>
      <c r="X53" s="49">
        <f t="shared" si="1"/>
        <v>0</v>
      </c>
      <c r="Y53" s="50">
        <f t="shared" si="2"/>
        <v>4378.5</v>
      </c>
      <c r="Z53" s="25"/>
    </row>
    <row r="54" spans="1:26" x14ac:dyDescent="0.25">
      <c r="A54" s="31">
        <v>51</v>
      </c>
      <c r="B54" s="27" t="s">
        <v>280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>
        <v>4378.5</v>
      </c>
      <c r="Q54" s="24">
        <f t="shared" si="3"/>
        <v>4378.5</v>
      </c>
      <c r="R54" s="47"/>
      <c r="S54" s="21"/>
      <c r="T54" s="21"/>
      <c r="U54" s="45"/>
      <c r="V54" s="44"/>
      <c r="W54" s="44"/>
      <c r="X54" s="49">
        <f t="shared" si="1"/>
        <v>0</v>
      </c>
      <c r="Y54" s="50">
        <f t="shared" si="2"/>
        <v>4378.5</v>
      </c>
      <c r="Z54" s="25"/>
    </row>
    <row r="55" spans="1:26" ht="15" customHeight="1" x14ac:dyDescent="0.25">
      <c r="A55" s="31">
        <v>52</v>
      </c>
      <c r="B55" s="27" t="s">
        <v>281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>
        <v>4378.5</v>
      </c>
      <c r="Q55" s="24">
        <f t="shared" si="3"/>
        <v>4378.5</v>
      </c>
      <c r="R55" s="47"/>
      <c r="S55" s="21"/>
      <c r="T55" s="21"/>
      <c r="U55" s="45"/>
      <c r="V55" s="44"/>
      <c r="W55" s="44"/>
      <c r="X55" s="49">
        <f t="shared" si="1"/>
        <v>0</v>
      </c>
      <c r="Y55" s="50">
        <f t="shared" si="2"/>
        <v>4378.5</v>
      </c>
      <c r="Z55" s="25"/>
    </row>
    <row r="56" spans="1:26" x14ac:dyDescent="0.25">
      <c r="A56" s="31">
        <v>53</v>
      </c>
      <c r="B56" s="27" t="s">
        <v>282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>
        <v>4378.5</v>
      </c>
      <c r="Q56" s="24">
        <f t="shared" si="3"/>
        <v>4378.5</v>
      </c>
      <c r="R56" s="47"/>
      <c r="S56" s="21"/>
      <c r="T56" s="21"/>
      <c r="U56" s="45"/>
      <c r="V56" s="44"/>
      <c r="W56" s="44"/>
      <c r="X56" s="49">
        <f t="shared" si="1"/>
        <v>0</v>
      </c>
      <c r="Y56" s="50">
        <f t="shared" si="2"/>
        <v>4378.5</v>
      </c>
      <c r="Z56" s="25"/>
    </row>
    <row r="57" spans="1:26" x14ac:dyDescent="0.25">
      <c r="A57" s="31">
        <v>54</v>
      </c>
      <c r="B57" s="27" t="s">
        <v>283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>
        <v>4378.5</v>
      </c>
      <c r="Q57" s="24">
        <f t="shared" si="3"/>
        <v>4378.5</v>
      </c>
      <c r="R57" s="47"/>
      <c r="S57" s="21"/>
      <c r="T57" s="21"/>
      <c r="U57" s="45"/>
      <c r="V57" s="44"/>
      <c r="W57" s="44"/>
      <c r="X57" s="49">
        <f t="shared" si="1"/>
        <v>0</v>
      </c>
      <c r="Y57" s="50">
        <f t="shared" si="2"/>
        <v>4378.5</v>
      </c>
      <c r="Z57" s="25"/>
    </row>
    <row r="58" spans="1:26" x14ac:dyDescent="0.25">
      <c r="A58" s="31">
        <v>55</v>
      </c>
      <c r="B58" s="27" t="s">
        <v>284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>
        <v>4378.5</v>
      </c>
      <c r="Q58" s="24">
        <f t="shared" si="3"/>
        <v>4378.5</v>
      </c>
      <c r="R58" s="47"/>
      <c r="S58" s="21"/>
      <c r="T58" s="21"/>
      <c r="U58" s="45"/>
      <c r="V58" s="44"/>
      <c r="W58" s="44"/>
      <c r="X58" s="49">
        <f t="shared" si="1"/>
        <v>0</v>
      </c>
      <c r="Y58" s="50">
        <f t="shared" si="2"/>
        <v>4378.5</v>
      </c>
      <c r="Z58" s="25"/>
    </row>
    <row r="59" spans="1:26" x14ac:dyDescent="0.25">
      <c r="A59" s="31">
        <v>56</v>
      </c>
      <c r="B59" s="27" t="s">
        <v>285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>
        <v>4378.5</v>
      </c>
      <c r="Q59" s="24">
        <f t="shared" si="3"/>
        <v>4378.5</v>
      </c>
      <c r="R59" s="47"/>
      <c r="S59" s="21"/>
      <c r="T59" s="21"/>
      <c r="U59" s="45"/>
      <c r="V59" s="44"/>
      <c r="W59" s="44"/>
      <c r="X59" s="49">
        <f t="shared" si="1"/>
        <v>0</v>
      </c>
      <c r="Y59" s="50">
        <f t="shared" si="2"/>
        <v>4378.5</v>
      </c>
      <c r="Z59" s="25"/>
    </row>
    <row r="60" spans="1:26" x14ac:dyDescent="0.25">
      <c r="A60" s="31">
        <v>57</v>
      </c>
      <c r="B60" s="27" t="s">
        <v>286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>
        <v>4378.5</v>
      </c>
      <c r="Q60" s="24">
        <f t="shared" si="3"/>
        <v>4378.5</v>
      </c>
      <c r="R60" s="47"/>
      <c r="S60" s="21"/>
      <c r="T60" s="21"/>
      <c r="U60" s="45"/>
      <c r="V60" s="44"/>
      <c r="W60" s="44"/>
      <c r="X60" s="49">
        <f t="shared" si="1"/>
        <v>0</v>
      </c>
      <c r="Y60" s="50">
        <f t="shared" si="2"/>
        <v>4378.5</v>
      </c>
      <c r="Z60" s="25"/>
    </row>
    <row r="61" spans="1:26" x14ac:dyDescent="0.25">
      <c r="A61" s="31">
        <v>58</v>
      </c>
      <c r="B61" s="27" t="s">
        <v>287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>
        <v>4378.5</v>
      </c>
      <c r="Q61" s="24">
        <f t="shared" si="3"/>
        <v>4378.5</v>
      </c>
      <c r="R61" s="47"/>
      <c r="S61" s="21"/>
      <c r="T61" s="21"/>
      <c r="U61" s="45"/>
      <c r="V61" s="44"/>
      <c r="W61" s="44"/>
      <c r="X61" s="49">
        <f t="shared" si="1"/>
        <v>0</v>
      </c>
      <c r="Y61" s="50">
        <f t="shared" si="2"/>
        <v>4378.5</v>
      </c>
      <c r="Z61" s="25"/>
    </row>
    <row r="62" spans="1:26" x14ac:dyDescent="0.25">
      <c r="A62" s="31">
        <v>59</v>
      </c>
      <c r="B62" s="27" t="s">
        <v>288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>
        <v>4378.5</v>
      </c>
      <c r="Q62" s="24">
        <f t="shared" si="3"/>
        <v>4378.5</v>
      </c>
      <c r="R62" s="47"/>
      <c r="S62" s="21"/>
      <c r="T62" s="21"/>
      <c r="U62" s="45"/>
      <c r="V62" s="44"/>
      <c r="W62" s="44"/>
      <c r="X62" s="49">
        <f t="shared" si="1"/>
        <v>0</v>
      </c>
      <c r="Y62" s="50">
        <f t="shared" si="2"/>
        <v>4378.5</v>
      </c>
      <c r="Z62" s="25"/>
    </row>
    <row r="63" spans="1:26" x14ac:dyDescent="0.25">
      <c r="A63" s="31">
        <v>60</v>
      </c>
      <c r="B63" s="27" t="s">
        <v>289</v>
      </c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>
        <v>4378.5</v>
      </c>
      <c r="Q63" s="24">
        <f t="shared" si="3"/>
        <v>4378.5</v>
      </c>
      <c r="R63" s="47"/>
      <c r="S63" s="21"/>
      <c r="T63" s="21"/>
      <c r="U63" s="45"/>
      <c r="V63" s="44"/>
      <c r="W63" s="44"/>
      <c r="X63" s="49">
        <f t="shared" si="1"/>
        <v>0</v>
      </c>
      <c r="Y63" s="50">
        <f t="shared" si="2"/>
        <v>4378.5</v>
      </c>
      <c r="Z63" s="25"/>
    </row>
    <row r="64" spans="1:26" x14ac:dyDescent="0.25">
      <c r="A64" s="31">
        <v>61</v>
      </c>
      <c r="B64" s="27" t="s">
        <v>290</v>
      </c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>
        <v>4378.5</v>
      </c>
      <c r="Q64" s="24">
        <f t="shared" si="3"/>
        <v>4378.5</v>
      </c>
      <c r="R64" s="47"/>
      <c r="S64" s="21"/>
      <c r="T64" s="21"/>
      <c r="U64" s="45"/>
      <c r="V64" s="44"/>
      <c r="W64" s="44"/>
      <c r="X64" s="49">
        <f t="shared" si="1"/>
        <v>0</v>
      </c>
      <c r="Y64" s="50">
        <f t="shared" si="2"/>
        <v>4378.5</v>
      </c>
      <c r="Z64" s="25"/>
    </row>
    <row r="65" spans="1:26" x14ac:dyDescent="0.25">
      <c r="A65" s="31">
        <v>62</v>
      </c>
      <c r="B65" s="27" t="s">
        <v>291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>
        <v>4378.5</v>
      </c>
      <c r="Q65" s="24">
        <f t="shared" si="3"/>
        <v>4378.5</v>
      </c>
      <c r="R65" s="47"/>
      <c r="S65" s="21"/>
      <c r="T65" s="21"/>
      <c r="U65" s="45">
        <v>7169.87</v>
      </c>
      <c r="V65" s="44">
        <v>3194.48</v>
      </c>
      <c r="W65" s="44"/>
      <c r="X65" s="49">
        <f t="shared" si="1"/>
        <v>10364.35</v>
      </c>
      <c r="Y65" s="50">
        <f t="shared" si="2"/>
        <v>14742.85</v>
      </c>
      <c r="Z65" s="25"/>
    </row>
    <row r="66" spans="1:26" x14ac:dyDescent="0.25">
      <c r="A66" s="31">
        <v>63</v>
      </c>
      <c r="B66" s="27" t="s">
        <v>292</v>
      </c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>
        <v>4378.5</v>
      </c>
      <c r="Q66" s="24">
        <f t="shared" si="3"/>
        <v>4378.5</v>
      </c>
      <c r="R66" s="47"/>
      <c r="S66" s="21"/>
      <c r="T66" s="21"/>
      <c r="U66" s="45"/>
      <c r="V66" s="44"/>
      <c r="W66" s="44"/>
      <c r="X66" s="49">
        <f t="shared" si="1"/>
        <v>0</v>
      </c>
      <c r="Y66" s="50">
        <f t="shared" si="2"/>
        <v>4378.5</v>
      </c>
      <c r="Z66" s="25"/>
    </row>
    <row r="67" spans="1:26" x14ac:dyDescent="0.25">
      <c r="A67" s="31">
        <v>64</v>
      </c>
      <c r="B67" s="27" t="s">
        <v>293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>
        <v>4378.5</v>
      </c>
      <c r="Q67" s="24">
        <f t="shared" si="3"/>
        <v>4378.5</v>
      </c>
      <c r="R67" s="47"/>
      <c r="S67" s="21"/>
      <c r="T67" s="21"/>
      <c r="U67" s="45"/>
      <c r="V67" s="44"/>
      <c r="W67" s="44"/>
      <c r="X67" s="49">
        <f t="shared" si="1"/>
        <v>0</v>
      </c>
      <c r="Y67" s="50">
        <f t="shared" si="2"/>
        <v>4378.5</v>
      </c>
      <c r="Z67" s="25"/>
    </row>
    <row r="68" spans="1:26" x14ac:dyDescent="0.25">
      <c r="A68" s="31">
        <v>65</v>
      </c>
      <c r="B68" s="27" t="s">
        <v>294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>
        <v>4378.5</v>
      </c>
      <c r="Q68" s="24">
        <f t="shared" si="3"/>
        <v>4378.5</v>
      </c>
      <c r="R68" s="47"/>
      <c r="S68" s="21"/>
      <c r="T68" s="21"/>
      <c r="U68" s="45"/>
      <c r="V68" s="44"/>
      <c r="W68" s="44"/>
      <c r="X68" s="49">
        <f t="shared" ref="X68:X130" si="4">R68+S68+T68+U68+V68+W68</f>
        <v>0</v>
      </c>
      <c r="Y68" s="50">
        <f t="shared" ref="Y68:Y130" si="5">Q68+X68</f>
        <v>4378.5</v>
      </c>
      <c r="Z68" s="25"/>
    </row>
    <row r="69" spans="1:26" x14ac:dyDescent="0.25">
      <c r="A69" s="31">
        <v>66</v>
      </c>
      <c r="B69" s="27" t="s">
        <v>295</v>
      </c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>
        <v>4378.5</v>
      </c>
      <c r="Q69" s="24">
        <f t="shared" si="3"/>
        <v>4378.5</v>
      </c>
      <c r="R69" s="47"/>
      <c r="S69" s="21"/>
      <c r="T69" s="21"/>
      <c r="U69" s="45"/>
      <c r="V69" s="44"/>
      <c r="W69" s="44"/>
      <c r="X69" s="49">
        <f t="shared" si="4"/>
        <v>0</v>
      </c>
      <c r="Y69" s="50">
        <f t="shared" si="5"/>
        <v>4378.5</v>
      </c>
      <c r="Z69" s="25"/>
    </row>
    <row r="70" spans="1:26" x14ac:dyDescent="0.25">
      <c r="A70" s="31">
        <v>67</v>
      </c>
      <c r="B70" s="27" t="s">
        <v>296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>
        <v>4378.5</v>
      </c>
      <c r="Q70" s="24">
        <f t="shared" si="3"/>
        <v>4378.5</v>
      </c>
      <c r="R70" s="47"/>
      <c r="S70" s="21"/>
      <c r="T70" s="21"/>
      <c r="U70" s="45"/>
      <c r="V70" s="44"/>
      <c r="W70" s="44"/>
      <c r="X70" s="49">
        <f t="shared" si="4"/>
        <v>0</v>
      </c>
      <c r="Y70" s="50">
        <f t="shared" si="5"/>
        <v>4378.5</v>
      </c>
      <c r="Z70" s="25"/>
    </row>
    <row r="71" spans="1:26" x14ac:dyDescent="0.25">
      <c r="A71" s="31">
        <v>68</v>
      </c>
      <c r="B71" s="27" t="s">
        <v>297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>
        <v>4378.5</v>
      </c>
      <c r="Q71" s="24">
        <f t="shared" si="3"/>
        <v>4378.5</v>
      </c>
      <c r="R71" s="47"/>
      <c r="S71" s="21"/>
      <c r="T71" s="21"/>
      <c r="U71" s="45"/>
      <c r="V71" s="44"/>
      <c r="W71" s="44"/>
      <c r="X71" s="49">
        <f t="shared" si="4"/>
        <v>0</v>
      </c>
      <c r="Y71" s="50">
        <f t="shared" si="5"/>
        <v>4378.5</v>
      </c>
      <c r="Z71" s="25"/>
    </row>
    <row r="72" spans="1:26" x14ac:dyDescent="0.25">
      <c r="A72" s="31">
        <v>69</v>
      </c>
      <c r="B72" s="27" t="s">
        <v>298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>
        <v>4378.5</v>
      </c>
      <c r="Q72" s="24">
        <f t="shared" si="3"/>
        <v>4378.5</v>
      </c>
      <c r="R72" s="47"/>
      <c r="S72" s="21"/>
      <c r="T72" s="21"/>
      <c r="U72" s="45"/>
      <c r="V72" s="44"/>
      <c r="W72" s="44"/>
      <c r="X72" s="49">
        <f t="shared" si="4"/>
        <v>0</v>
      </c>
      <c r="Y72" s="50">
        <f t="shared" si="5"/>
        <v>4378.5</v>
      </c>
      <c r="Z72" s="25"/>
    </row>
    <row r="73" spans="1:26" x14ac:dyDescent="0.25">
      <c r="A73" s="31">
        <v>70</v>
      </c>
      <c r="B73" s="27" t="s">
        <v>299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>
        <v>4378.5</v>
      </c>
      <c r="Q73" s="24">
        <f t="shared" si="3"/>
        <v>4378.5</v>
      </c>
      <c r="R73" s="47"/>
      <c r="S73" s="21"/>
      <c r="T73" s="21"/>
      <c r="U73" s="45"/>
      <c r="V73" s="44"/>
      <c r="W73" s="44"/>
      <c r="X73" s="49">
        <f t="shared" si="4"/>
        <v>0</v>
      </c>
      <c r="Y73" s="50">
        <f t="shared" si="5"/>
        <v>4378.5</v>
      </c>
      <c r="Z73" s="25"/>
    </row>
    <row r="74" spans="1:26" x14ac:dyDescent="0.25">
      <c r="A74" s="31">
        <v>71</v>
      </c>
      <c r="B74" s="27" t="s">
        <v>300</v>
      </c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>
        <v>4378.5</v>
      </c>
      <c r="Q74" s="24">
        <f t="shared" ref="Q74:Q131" si="6">SUM(D74:P74)</f>
        <v>4378.5</v>
      </c>
      <c r="R74" s="47">
        <v>3440</v>
      </c>
      <c r="S74" s="21"/>
      <c r="T74" s="21"/>
      <c r="U74" s="45"/>
      <c r="V74" s="44"/>
      <c r="W74" s="44"/>
      <c r="X74" s="49">
        <f t="shared" si="4"/>
        <v>3440</v>
      </c>
      <c r="Y74" s="50">
        <f t="shared" si="5"/>
        <v>7818.5</v>
      </c>
      <c r="Z74" s="25"/>
    </row>
    <row r="75" spans="1:26" x14ac:dyDescent="0.25">
      <c r="A75" s="31">
        <v>72</v>
      </c>
      <c r="B75" s="27" t="s">
        <v>301</v>
      </c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>
        <v>4378.5</v>
      </c>
      <c r="Q75" s="24">
        <f t="shared" si="6"/>
        <v>4378.5</v>
      </c>
      <c r="R75" s="47">
        <v>2752</v>
      </c>
      <c r="S75" s="21"/>
      <c r="T75" s="21"/>
      <c r="U75" s="45"/>
      <c r="V75" s="44"/>
      <c r="W75" s="44"/>
      <c r="X75" s="49">
        <f t="shared" si="4"/>
        <v>2752</v>
      </c>
      <c r="Y75" s="50">
        <f t="shared" si="5"/>
        <v>7130.5</v>
      </c>
      <c r="Z75" s="25"/>
    </row>
    <row r="76" spans="1:26" ht="15" customHeight="1" x14ac:dyDescent="0.25">
      <c r="A76" s="31">
        <v>73</v>
      </c>
      <c r="B76" s="27" t="s">
        <v>302</v>
      </c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>
        <v>4378.5</v>
      </c>
      <c r="Q76" s="24">
        <f t="shared" si="6"/>
        <v>4378.5</v>
      </c>
      <c r="R76" s="47">
        <v>2752</v>
      </c>
      <c r="S76" s="21"/>
      <c r="T76" s="21"/>
      <c r="U76" s="45"/>
      <c r="V76" s="44"/>
      <c r="W76" s="44"/>
      <c r="X76" s="49">
        <f t="shared" si="4"/>
        <v>2752</v>
      </c>
      <c r="Y76" s="50">
        <f t="shared" si="5"/>
        <v>7130.5</v>
      </c>
      <c r="Z76" s="25"/>
    </row>
    <row r="77" spans="1:26" x14ac:dyDescent="0.25">
      <c r="A77" s="31">
        <v>74</v>
      </c>
      <c r="B77" s="27" t="s">
        <v>303</v>
      </c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>
        <v>4378.5</v>
      </c>
      <c r="Q77" s="24">
        <f t="shared" si="6"/>
        <v>4378.5</v>
      </c>
      <c r="R77" s="47">
        <v>2752</v>
      </c>
      <c r="S77" s="21"/>
      <c r="T77" s="21"/>
      <c r="U77" s="45"/>
      <c r="V77" s="44"/>
      <c r="W77" s="44"/>
      <c r="X77" s="49">
        <f t="shared" si="4"/>
        <v>2752</v>
      </c>
      <c r="Y77" s="50">
        <f t="shared" si="5"/>
        <v>7130.5</v>
      </c>
      <c r="Z77" s="25"/>
    </row>
    <row r="78" spans="1:26" x14ac:dyDescent="0.25">
      <c r="A78" s="31">
        <v>75</v>
      </c>
      <c r="B78" s="27" t="s">
        <v>304</v>
      </c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>
        <v>4378.5</v>
      </c>
      <c r="Q78" s="24">
        <f t="shared" si="6"/>
        <v>4378.5</v>
      </c>
      <c r="R78" s="47">
        <v>2752</v>
      </c>
      <c r="S78" s="21"/>
      <c r="T78" s="21"/>
      <c r="U78" s="45"/>
      <c r="V78" s="44"/>
      <c r="W78" s="44"/>
      <c r="X78" s="49">
        <f t="shared" si="4"/>
        <v>2752</v>
      </c>
      <c r="Y78" s="50">
        <f t="shared" si="5"/>
        <v>7130.5</v>
      </c>
      <c r="Z78" s="25"/>
    </row>
    <row r="79" spans="1:26" x14ac:dyDescent="0.25">
      <c r="A79" s="31">
        <v>76</v>
      </c>
      <c r="B79" s="27" t="s">
        <v>305</v>
      </c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>
        <v>4378.5</v>
      </c>
      <c r="Q79" s="24">
        <f t="shared" si="6"/>
        <v>4378.5</v>
      </c>
      <c r="R79" s="47">
        <v>2752</v>
      </c>
      <c r="S79" s="21"/>
      <c r="T79" s="21"/>
      <c r="U79" s="45"/>
      <c r="V79" s="44"/>
      <c r="W79" s="44"/>
      <c r="X79" s="49">
        <f t="shared" si="4"/>
        <v>2752</v>
      </c>
      <c r="Y79" s="50">
        <f t="shared" si="5"/>
        <v>7130.5</v>
      </c>
      <c r="Z79" s="25"/>
    </row>
    <row r="80" spans="1:26" x14ac:dyDescent="0.25">
      <c r="A80" s="31">
        <v>77</v>
      </c>
      <c r="B80" s="27" t="s">
        <v>306</v>
      </c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>
        <v>4378.5</v>
      </c>
      <c r="Q80" s="24">
        <f t="shared" si="6"/>
        <v>4378.5</v>
      </c>
      <c r="R80" s="47">
        <v>2752</v>
      </c>
      <c r="S80" s="21"/>
      <c r="T80" s="21"/>
      <c r="U80" s="45"/>
      <c r="V80" s="44"/>
      <c r="W80" s="44"/>
      <c r="X80" s="49">
        <f t="shared" si="4"/>
        <v>2752</v>
      </c>
      <c r="Y80" s="50">
        <f t="shared" si="5"/>
        <v>7130.5</v>
      </c>
      <c r="Z80" s="25"/>
    </row>
    <row r="81" spans="1:26" x14ac:dyDescent="0.25">
      <c r="A81" s="31">
        <v>78</v>
      </c>
      <c r="B81" s="27" t="s">
        <v>307</v>
      </c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>
        <v>4378.5</v>
      </c>
      <c r="Q81" s="24">
        <f t="shared" si="6"/>
        <v>4378.5</v>
      </c>
      <c r="R81" s="47">
        <v>2752</v>
      </c>
      <c r="S81" s="21"/>
      <c r="T81" s="21"/>
      <c r="U81" s="45"/>
      <c r="V81" s="44"/>
      <c r="W81" s="44"/>
      <c r="X81" s="49">
        <f t="shared" si="4"/>
        <v>2752</v>
      </c>
      <c r="Y81" s="50">
        <f t="shared" si="5"/>
        <v>7130.5</v>
      </c>
      <c r="Z81" s="25"/>
    </row>
    <row r="82" spans="1:26" x14ac:dyDescent="0.25">
      <c r="A82" s="31">
        <v>79</v>
      </c>
      <c r="B82" s="27" t="s">
        <v>308</v>
      </c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>
        <v>4378.5</v>
      </c>
      <c r="Q82" s="24">
        <f t="shared" si="6"/>
        <v>4378.5</v>
      </c>
      <c r="R82" s="47">
        <v>2752</v>
      </c>
      <c r="S82" s="21"/>
      <c r="T82" s="21"/>
      <c r="U82" s="45"/>
      <c r="V82" s="44"/>
      <c r="W82" s="44"/>
      <c r="X82" s="49">
        <f t="shared" si="4"/>
        <v>2752</v>
      </c>
      <c r="Y82" s="50">
        <f t="shared" si="5"/>
        <v>7130.5</v>
      </c>
      <c r="Z82" s="25"/>
    </row>
    <row r="83" spans="1:26" x14ac:dyDescent="0.25">
      <c r="A83" s="31">
        <v>80</v>
      </c>
      <c r="B83" s="27" t="s">
        <v>309</v>
      </c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>
        <v>4378.5</v>
      </c>
      <c r="Q83" s="24">
        <f t="shared" si="6"/>
        <v>4378.5</v>
      </c>
      <c r="R83" s="47">
        <v>2752</v>
      </c>
      <c r="S83" s="21"/>
      <c r="T83" s="21"/>
      <c r="U83" s="45"/>
      <c r="V83" s="44"/>
      <c r="W83" s="44"/>
      <c r="X83" s="49">
        <f t="shared" si="4"/>
        <v>2752</v>
      </c>
      <c r="Y83" s="50">
        <f t="shared" si="5"/>
        <v>7130.5</v>
      </c>
      <c r="Z83" s="25"/>
    </row>
    <row r="84" spans="1:26" x14ac:dyDescent="0.25">
      <c r="A84" s="31">
        <v>81</v>
      </c>
      <c r="B84" s="27" t="s">
        <v>310</v>
      </c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>
        <v>4378.5</v>
      </c>
      <c r="Q84" s="24">
        <f t="shared" si="6"/>
        <v>4378.5</v>
      </c>
      <c r="R84" s="47"/>
      <c r="S84" s="21"/>
      <c r="T84" s="21"/>
      <c r="U84" s="45"/>
      <c r="V84" s="44"/>
      <c r="W84" s="44"/>
      <c r="X84" s="49">
        <f t="shared" si="4"/>
        <v>0</v>
      </c>
      <c r="Y84" s="50">
        <f t="shared" si="5"/>
        <v>4378.5</v>
      </c>
      <c r="Z84" s="25"/>
    </row>
    <row r="85" spans="1:26" x14ac:dyDescent="0.25">
      <c r="A85" s="31">
        <v>82</v>
      </c>
      <c r="B85" s="27" t="s">
        <v>311</v>
      </c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>
        <v>4378.5</v>
      </c>
      <c r="Q85" s="24">
        <f t="shared" si="6"/>
        <v>4378.5</v>
      </c>
      <c r="R85" s="47"/>
      <c r="S85" s="21"/>
      <c r="T85" s="21"/>
      <c r="U85" s="45">
        <v>20582.37</v>
      </c>
      <c r="V85" s="44"/>
      <c r="W85" s="44"/>
      <c r="X85" s="49">
        <f t="shared" si="4"/>
        <v>20582.37</v>
      </c>
      <c r="Y85" s="50">
        <f t="shared" si="5"/>
        <v>24960.87</v>
      </c>
      <c r="Z85" s="25"/>
    </row>
    <row r="86" spans="1:26" x14ac:dyDescent="0.25">
      <c r="A86" s="31">
        <v>83</v>
      </c>
      <c r="B86" s="27" t="s">
        <v>312</v>
      </c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>
        <v>4378.5</v>
      </c>
      <c r="Q86" s="24">
        <f t="shared" si="6"/>
        <v>4378.5</v>
      </c>
      <c r="R86" s="47">
        <v>2752</v>
      </c>
      <c r="S86" s="21"/>
      <c r="T86" s="21"/>
      <c r="U86" s="45"/>
      <c r="V86" s="44"/>
      <c r="W86" s="44"/>
      <c r="X86" s="49">
        <f t="shared" si="4"/>
        <v>2752</v>
      </c>
      <c r="Y86" s="50">
        <f t="shared" si="5"/>
        <v>7130.5</v>
      </c>
      <c r="Z86" s="25"/>
    </row>
    <row r="87" spans="1:26" x14ac:dyDescent="0.25">
      <c r="A87" s="31">
        <v>84</v>
      </c>
      <c r="B87" s="27" t="s">
        <v>313</v>
      </c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>
        <v>4378.5</v>
      </c>
      <c r="Q87" s="24">
        <f t="shared" si="6"/>
        <v>4378.5</v>
      </c>
      <c r="R87" s="47"/>
      <c r="S87" s="21"/>
      <c r="T87" s="21"/>
      <c r="U87" s="45"/>
      <c r="V87" s="44"/>
      <c r="W87" s="44"/>
      <c r="X87" s="49">
        <f t="shared" si="4"/>
        <v>0</v>
      </c>
      <c r="Y87" s="50">
        <f t="shared" si="5"/>
        <v>4378.5</v>
      </c>
      <c r="Z87" s="25"/>
    </row>
    <row r="88" spans="1:26" x14ac:dyDescent="0.25">
      <c r="A88" s="31">
        <v>85</v>
      </c>
      <c r="B88" s="27" t="s">
        <v>314</v>
      </c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>
        <v>4378.5</v>
      </c>
      <c r="Q88" s="24">
        <f t="shared" si="6"/>
        <v>4378.5</v>
      </c>
      <c r="R88" s="47">
        <v>2752</v>
      </c>
      <c r="S88" s="21"/>
      <c r="T88" s="21"/>
      <c r="U88" s="45"/>
      <c r="V88" s="44"/>
      <c r="W88" s="44"/>
      <c r="X88" s="49">
        <f t="shared" si="4"/>
        <v>2752</v>
      </c>
      <c r="Y88" s="50">
        <f t="shared" si="5"/>
        <v>7130.5</v>
      </c>
      <c r="Z88" s="25"/>
    </row>
    <row r="89" spans="1:26" x14ac:dyDescent="0.25">
      <c r="A89" s="31">
        <v>86</v>
      </c>
      <c r="B89" s="27" t="s">
        <v>315</v>
      </c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>
        <v>4378.5</v>
      </c>
      <c r="Q89" s="24">
        <f t="shared" si="6"/>
        <v>4378.5</v>
      </c>
      <c r="R89" s="47">
        <v>229.33</v>
      </c>
      <c r="S89" s="21"/>
      <c r="T89" s="21"/>
      <c r="U89" s="45"/>
      <c r="V89" s="44"/>
      <c r="W89" s="44"/>
      <c r="X89" s="49">
        <f t="shared" si="4"/>
        <v>229.33</v>
      </c>
      <c r="Y89" s="50">
        <f t="shared" si="5"/>
        <v>4607.83</v>
      </c>
      <c r="Z89" s="25"/>
    </row>
    <row r="90" spans="1:26" x14ac:dyDescent="0.25">
      <c r="A90" s="31">
        <v>87</v>
      </c>
      <c r="B90" s="27" t="s">
        <v>316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>
        <v>4378.5</v>
      </c>
      <c r="Q90" s="24">
        <f t="shared" si="6"/>
        <v>4378.5</v>
      </c>
      <c r="R90" s="47">
        <v>3669.33</v>
      </c>
      <c r="S90" s="21"/>
      <c r="T90" s="21"/>
      <c r="U90" s="45"/>
      <c r="V90" s="44"/>
      <c r="W90" s="44"/>
      <c r="X90" s="49">
        <f t="shared" si="4"/>
        <v>3669.33</v>
      </c>
      <c r="Y90" s="50">
        <f t="shared" si="5"/>
        <v>8047.83</v>
      </c>
      <c r="Z90" s="25"/>
    </row>
    <row r="91" spans="1:26" x14ac:dyDescent="0.25">
      <c r="A91" s="31">
        <v>88</v>
      </c>
      <c r="B91" s="27" t="s">
        <v>317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>
        <v>4378.5</v>
      </c>
      <c r="Q91" s="24">
        <f t="shared" si="6"/>
        <v>4378.5</v>
      </c>
      <c r="R91" s="47">
        <v>3669.33</v>
      </c>
      <c r="S91" s="21"/>
      <c r="T91" s="21"/>
      <c r="U91" s="45"/>
      <c r="V91" s="44"/>
      <c r="W91" s="44"/>
      <c r="X91" s="49">
        <f t="shared" si="4"/>
        <v>3669.33</v>
      </c>
      <c r="Y91" s="50">
        <f t="shared" si="5"/>
        <v>8047.83</v>
      </c>
      <c r="Z91" s="25"/>
    </row>
    <row r="92" spans="1:26" x14ac:dyDescent="0.25">
      <c r="A92" s="31">
        <v>89</v>
      </c>
      <c r="B92" s="27" t="s">
        <v>318</v>
      </c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>
        <v>4378.5</v>
      </c>
      <c r="Q92" s="24">
        <f t="shared" si="6"/>
        <v>4378.5</v>
      </c>
      <c r="R92" s="47"/>
      <c r="S92" s="21"/>
      <c r="T92" s="21"/>
      <c r="U92" s="45">
        <v>32777.43</v>
      </c>
      <c r="V92" s="44"/>
      <c r="W92" s="44"/>
      <c r="X92" s="49">
        <f t="shared" si="4"/>
        <v>32777.43</v>
      </c>
      <c r="Y92" s="50">
        <f t="shared" si="5"/>
        <v>37155.93</v>
      </c>
      <c r="Z92" s="25"/>
    </row>
    <row r="93" spans="1:26" x14ac:dyDescent="0.25">
      <c r="A93" s="31">
        <v>90</v>
      </c>
      <c r="B93" s="27" t="s">
        <v>319</v>
      </c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>
        <v>4378.5</v>
      </c>
      <c r="Q93" s="24">
        <f t="shared" si="6"/>
        <v>4378.5</v>
      </c>
      <c r="R93" s="47"/>
      <c r="S93" s="21"/>
      <c r="T93" s="21"/>
      <c r="U93" s="45">
        <v>34468.22</v>
      </c>
      <c r="V93" s="44"/>
      <c r="W93" s="44"/>
      <c r="X93" s="49">
        <f t="shared" si="4"/>
        <v>34468.22</v>
      </c>
      <c r="Y93" s="50">
        <f t="shared" si="5"/>
        <v>38846.720000000001</v>
      </c>
      <c r="Z93" s="25"/>
    </row>
    <row r="94" spans="1:26" x14ac:dyDescent="0.25">
      <c r="A94" s="31">
        <v>91</v>
      </c>
      <c r="B94" s="27" t="s">
        <v>320</v>
      </c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>
        <v>4378.5</v>
      </c>
      <c r="Q94" s="24">
        <f t="shared" si="6"/>
        <v>4378.5</v>
      </c>
      <c r="R94" s="47"/>
      <c r="S94" s="21"/>
      <c r="T94" s="21"/>
      <c r="U94" s="45">
        <v>28679.08</v>
      </c>
      <c r="V94" s="44"/>
      <c r="W94" s="44"/>
      <c r="X94" s="49">
        <f t="shared" si="4"/>
        <v>28679.08</v>
      </c>
      <c r="Y94" s="50">
        <f t="shared" si="5"/>
        <v>33057.58</v>
      </c>
      <c r="Z94" s="25"/>
    </row>
    <row r="95" spans="1:26" x14ac:dyDescent="0.25">
      <c r="A95" s="31">
        <v>92</v>
      </c>
      <c r="B95" s="27" t="s">
        <v>321</v>
      </c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>
        <v>4378.5</v>
      </c>
      <c r="Q95" s="24">
        <f t="shared" si="6"/>
        <v>4378.5</v>
      </c>
      <c r="R95" s="47"/>
      <c r="S95" s="21"/>
      <c r="T95" s="21"/>
      <c r="U95" s="45">
        <v>37700.82</v>
      </c>
      <c r="V95" s="44"/>
      <c r="W95" s="44"/>
      <c r="X95" s="49">
        <f t="shared" si="4"/>
        <v>37700.82</v>
      </c>
      <c r="Y95" s="50">
        <f t="shared" si="5"/>
        <v>42079.32</v>
      </c>
      <c r="Z95" s="25"/>
    </row>
    <row r="96" spans="1:26" x14ac:dyDescent="0.25">
      <c r="A96" s="31">
        <v>93</v>
      </c>
      <c r="B96" s="27" t="s">
        <v>322</v>
      </c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>
        <v>4378.5</v>
      </c>
      <c r="Q96" s="24">
        <f t="shared" si="6"/>
        <v>4378.5</v>
      </c>
      <c r="R96" s="47"/>
      <c r="S96" s="21"/>
      <c r="T96" s="21"/>
      <c r="U96" s="45">
        <v>29009.3</v>
      </c>
      <c r="V96" s="44"/>
      <c r="W96" s="44"/>
      <c r="X96" s="49">
        <f t="shared" si="4"/>
        <v>29009.3</v>
      </c>
      <c r="Y96" s="50">
        <f t="shared" si="5"/>
        <v>33387.800000000003</v>
      </c>
      <c r="Z96" s="25"/>
    </row>
    <row r="97" spans="1:26" x14ac:dyDescent="0.25">
      <c r="A97" s="31">
        <v>94</v>
      </c>
      <c r="B97" s="27" t="s">
        <v>323</v>
      </c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>
        <v>4378.5</v>
      </c>
      <c r="Q97" s="24">
        <f t="shared" si="6"/>
        <v>4378.5</v>
      </c>
      <c r="R97" s="47"/>
      <c r="S97" s="21"/>
      <c r="T97" s="21"/>
      <c r="U97" s="45">
        <v>42495.25</v>
      </c>
      <c r="V97" s="44"/>
      <c r="W97" s="44"/>
      <c r="X97" s="49">
        <f t="shared" si="4"/>
        <v>42495.25</v>
      </c>
      <c r="Y97" s="50">
        <f t="shared" si="5"/>
        <v>46873.75</v>
      </c>
      <c r="Z97" s="25"/>
    </row>
    <row r="98" spans="1:26" x14ac:dyDescent="0.25">
      <c r="A98" s="31">
        <v>95</v>
      </c>
      <c r="B98" s="27" t="s">
        <v>324</v>
      </c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>
        <v>4378.5</v>
      </c>
      <c r="Q98" s="24">
        <f t="shared" si="6"/>
        <v>4378.5</v>
      </c>
      <c r="R98" s="47"/>
      <c r="S98" s="21"/>
      <c r="T98" s="21"/>
      <c r="U98" s="45">
        <v>28679.48</v>
      </c>
      <c r="V98" s="44"/>
      <c r="W98" s="44"/>
      <c r="X98" s="49">
        <f t="shared" si="4"/>
        <v>28679.48</v>
      </c>
      <c r="Y98" s="50">
        <f t="shared" si="5"/>
        <v>33057.979999999996</v>
      </c>
      <c r="Z98" s="25"/>
    </row>
    <row r="99" spans="1:26" x14ac:dyDescent="0.25">
      <c r="A99" s="31">
        <v>96</v>
      </c>
      <c r="B99" s="27" t="s">
        <v>325</v>
      </c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>
        <v>4378.5</v>
      </c>
      <c r="Q99" s="24">
        <f t="shared" si="6"/>
        <v>4378.5</v>
      </c>
      <c r="R99" s="47"/>
      <c r="S99" s="21"/>
      <c r="T99" s="21"/>
      <c r="U99" s="45">
        <v>35636.300000000003</v>
      </c>
      <c r="V99" s="44"/>
      <c r="W99" s="44"/>
      <c r="X99" s="49">
        <f t="shared" si="4"/>
        <v>35636.300000000003</v>
      </c>
      <c r="Y99" s="50">
        <f t="shared" si="5"/>
        <v>40014.800000000003</v>
      </c>
      <c r="Z99" s="25"/>
    </row>
    <row r="100" spans="1:26" x14ac:dyDescent="0.25">
      <c r="A100" s="31">
        <v>97</v>
      </c>
      <c r="B100" s="27" t="s">
        <v>326</v>
      </c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>
        <v>4378.5</v>
      </c>
      <c r="Q100" s="24">
        <f t="shared" si="6"/>
        <v>4378.5</v>
      </c>
      <c r="R100" s="47"/>
      <c r="S100" s="21"/>
      <c r="T100" s="21"/>
      <c r="U100" s="45">
        <v>28679.48</v>
      </c>
      <c r="V100" s="44"/>
      <c r="W100" s="44"/>
      <c r="X100" s="49">
        <f t="shared" si="4"/>
        <v>28679.48</v>
      </c>
      <c r="Y100" s="50">
        <f t="shared" si="5"/>
        <v>33057.979999999996</v>
      </c>
      <c r="Z100" s="25"/>
    </row>
    <row r="101" spans="1:26" x14ac:dyDescent="0.25">
      <c r="A101" s="31">
        <v>98</v>
      </c>
      <c r="B101" s="27" t="s">
        <v>327</v>
      </c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>
        <v>4378.5</v>
      </c>
      <c r="Q101" s="24">
        <f t="shared" si="6"/>
        <v>4378.5</v>
      </c>
      <c r="R101" s="47"/>
      <c r="S101" s="21"/>
      <c r="T101" s="21"/>
      <c r="U101" s="45">
        <v>28679.48</v>
      </c>
      <c r="V101" s="44"/>
      <c r="W101" s="44"/>
      <c r="X101" s="49">
        <f t="shared" si="4"/>
        <v>28679.48</v>
      </c>
      <c r="Y101" s="50">
        <f t="shared" si="5"/>
        <v>33057.979999999996</v>
      </c>
      <c r="Z101" s="25"/>
    </row>
    <row r="102" spans="1:26" x14ac:dyDescent="0.25">
      <c r="A102" s="31">
        <v>99</v>
      </c>
      <c r="B102" s="27" t="s">
        <v>328</v>
      </c>
      <c r="C102" s="21"/>
      <c r="D102" s="21"/>
      <c r="E102" s="21"/>
      <c r="F102" s="21"/>
      <c r="G102" s="21"/>
      <c r="H102" s="21"/>
      <c r="I102" s="21"/>
      <c r="J102" s="21">
        <v>10000</v>
      </c>
      <c r="K102" s="21"/>
      <c r="L102" s="21"/>
      <c r="M102" s="21"/>
      <c r="N102" s="21"/>
      <c r="O102" s="21"/>
      <c r="P102" s="21">
        <v>4378.5</v>
      </c>
      <c r="Q102" s="24">
        <f t="shared" si="6"/>
        <v>14378.5</v>
      </c>
      <c r="R102" s="47"/>
      <c r="S102" s="21"/>
      <c r="T102" s="21"/>
      <c r="U102" s="45">
        <v>6846.02</v>
      </c>
      <c r="V102" s="44"/>
      <c r="W102" s="44"/>
      <c r="X102" s="49">
        <f t="shared" si="4"/>
        <v>6846.02</v>
      </c>
      <c r="Y102" s="50">
        <f t="shared" si="5"/>
        <v>21224.52</v>
      </c>
      <c r="Z102" s="25" t="s">
        <v>164</v>
      </c>
    </row>
    <row r="103" spans="1:26" x14ac:dyDescent="0.25">
      <c r="A103" s="31">
        <v>100</v>
      </c>
      <c r="B103" s="27" t="s">
        <v>329</v>
      </c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>
        <v>4378.5</v>
      </c>
      <c r="Q103" s="24">
        <f t="shared" si="6"/>
        <v>4378.5</v>
      </c>
      <c r="R103" s="47"/>
      <c r="S103" s="21"/>
      <c r="T103" s="21"/>
      <c r="U103" s="45">
        <v>6860.79</v>
      </c>
      <c r="V103" s="44"/>
      <c r="W103" s="44"/>
      <c r="X103" s="49">
        <f t="shared" si="4"/>
        <v>6860.79</v>
      </c>
      <c r="Y103" s="50">
        <f t="shared" si="5"/>
        <v>11239.29</v>
      </c>
      <c r="Z103" s="25"/>
    </row>
    <row r="104" spans="1:26" x14ac:dyDescent="0.25">
      <c r="A104" s="31">
        <v>101</v>
      </c>
      <c r="B104" s="27" t="s">
        <v>330</v>
      </c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>
        <v>4378.5</v>
      </c>
      <c r="Q104" s="24">
        <f t="shared" si="6"/>
        <v>4378.5</v>
      </c>
      <c r="R104" s="47"/>
      <c r="S104" s="21"/>
      <c r="T104" s="21"/>
      <c r="U104" s="45">
        <v>43019.21</v>
      </c>
      <c r="V104" s="44"/>
      <c r="W104" s="44"/>
      <c r="X104" s="49">
        <f t="shared" si="4"/>
        <v>43019.21</v>
      </c>
      <c r="Y104" s="50">
        <f t="shared" si="5"/>
        <v>47397.71</v>
      </c>
      <c r="Z104" s="25"/>
    </row>
    <row r="105" spans="1:26" ht="15" customHeight="1" x14ac:dyDescent="0.25">
      <c r="A105" s="31">
        <v>102</v>
      </c>
      <c r="B105" s="27" t="s">
        <v>331</v>
      </c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>
        <v>4378.5</v>
      </c>
      <c r="Q105" s="24">
        <f t="shared" si="6"/>
        <v>4378.5</v>
      </c>
      <c r="R105" s="47"/>
      <c r="S105" s="21"/>
      <c r="T105" s="21"/>
      <c r="U105" s="45">
        <v>7127.26</v>
      </c>
      <c r="V105" s="44"/>
      <c r="W105" s="44"/>
      <c r="X105" s="49">
        <f t="shared" si="4"/>
        <v>7127.26</v>
      </c>
      <c r="Y105" s="50">
        <f t="shared" si="5"/>
        <v>11505.76</v>
      </c>
      <c r="Z105" s="25"/>
    </row>
    <row r="106" spans="1:26" x14ac:dyDescent="0.25">
      <c r="A106" s="31">
        <v>103</v>
      </c>
      <c r="B106" s="27" t="s">
        <v>332</v>
      </c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>
        <v>4378.5</v>
      </c>
      <c r="Q106" s="24">
        <f t="shared" si="6"/>
        <v>4378.5</v>
      </c>
      <c r="R106" s="47"/>
      <c r="S106" s="21"/>
      <c r="T106" s="21"/>
      <c r="U106" s="45">
        <v>6860.79</v>
      </c>
      <c r="V106" s="44"/>
      <c r="W106" s="44"/>
      <c r="X106" s="49">
        <f t="shared" si="4"/>
        <v>6860.79</v>
      </c>
      <c r="Y106" s="50">
        <f t="shared" si="5"/>
        <v>11239.29</v>
      </c>
      <c r="Z106" s="25"/>
    </row>
    <row r="107" spans="1:26" x14ac:dyDescent="0.25">
      <c r="A107" s="31">
        <v>104</v>
      </c>
      <c r="B107" s="27" t="s">
        <v>333</v>
      </c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>
        <v>4378.5</v>
      </c>
      <c r="Q107" s="24">
        <f t="shared" si="6"/>
        <v>4378.5</v>
      </c>
      <c r="R107" s="47"/>
      <c r="S107" s="21"/>
      <c r="T107" s="21"/>
      <c r="U107" s="45">
        <v>22499.07</v>
      </c>
      <c r="V107" s="44">
        <v>9583.44</v>
      </c>
      <c r="W107" s="44"/>
      <c r="X107" s="49">
        <f t="shared" si="4"/>
        <v>32082.510000000002</v>
      </c>
      <c r="Y107" s="50">
        <f t="shared" si="5"/>
        <v>36461.01</v>
      </c>
      <c r="Z107" s="25"/>
    </row>
    <row r="108" spans="1:26" x14ac:dyDescent="0.25">
      <c r="A108" s="31">
        <v>105</v>
      </c>
      <c r="B108" s="27" t="s">
        <v>334</v>
      </c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>
        <v>4378.5</v>
      </c>
      <c r="Q108" s="24">
        <f t="shared" si="6"/>
        <v>4378.5</v>
      </c>
      <c r="R108" s="47"/>
      <c r="S108" s="21"/>
      <c r="T108" s="21"/>
      <c r="U108" s="45">
        <v>37498.449999999997</v>
      </c>
      <c r="V108" s="44"/>
      <c r="W108" s="44"/>
      <c r="X108" s="49">
        <f t="shared" si="4"/>
        <v>37498.449999999997</v>
      </c>
      <c r="Y108" s="50">
        <f t="shared" si="5"/>
        <v>41876.949999999997</v>
      </c>
      <c r="Z108" s="25"/>
    </row>
    <row r="109" spans="1:26" x14ac:dyDescent="0.25">
      <c r="A109" s="31">
        <v>106</v>
      </c>
      <c r="B109" s="27" t="s">
        <v>335</v>
      </c>
      <c r="C109" s="21"/>
      <c r="D109" s="21">
        <v>975200</v>
      </c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>
        <v>4378.5</v>
      </c>
      <c r="Q109" s="24">
        <f t="shared" si="6"/>
        <v>979578.5</v>
      </c>
      <c r="R109" s="47"/>
      <c r="S109" s="21"/>
      <c r="T109" s="21"/>
      <c r="U109" s="45">
        <v>21047.52</v>
      </c>
      <c r="V109" s="44">
        <v>9583.44</v>
      </c>
      <c r="W109" s="44">
        <v>60000</v>
      </c>
      <c r="X109" s="49">
        <f t="shared" si="4"/>
        <v>90630.959999999992</v>
      </c>
      <c r="Y109" s="50">
        <f t="shared" si="5"/>
        <v>1070209.46</v>
      </c>
      <c r="Z109" s="25" t="s">
        <v>370</v>
      </c>
    </row>
    <row r="110" spans="1:26" x14ac:dyDescent="0.25">
      <c r="A110" s="31">
        <v>107</v>
      </c>
      <c r="B110" s="27" t="s">
        <v>336</v>
      </c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>
        <v>4378.5</v>
      </c>
      <c r="Q110" s="24">
        <f t="shared" si="6"/>
        <v>4378.5</v>
      </c>
      <c r="R110" s="47"/>
      <c r="S110" s="21"/>
      <c r="T110" s="21"/>
      <c r="U110" s="45">
        <v>22499.07</v>
      </c>
      <c r="V110" s="44"/>
      <c r="W110" s="44"/>
      <c r="X110" s="49">
        <f t="shared" si="4"/>
        <v>22499.07</v>
      </c>
      <c r="Y110" s="50">
        <f t="shared" si="5"/>
        <v>26877.57</v>
      </c>
      <c r="Z110" s="25"/>
    </row>
    <row r="111" spans="1:26" x14ac:dyDescent="0.25">
      <c r="A111" s="31">
        <v>108</v>
      </c>
      <c r="B111" s="27" t="s">
        <v>337</v>
      </c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>
        <v>4378.5</v>
      </c>
      <c r="Q111" s="24">
        <f t="shared" si="6"/>
        <v>4378.5</v>
      </c>
      <c r="R111" s="47"/>
      <c r="S111" s="21"/>
      <c r="T111" s="21"/>
      <c r="U111" s="45">
        <v>29998.76</v>
      </c>
      <c r="V111" s="44">
        <v>3194.48</v>
      </c>
      <c r="W111" s="44"/>
      <c r="X111" s="49">
        <f t="shared" si="4"/>
        <v>33193.24</v>
      </c>
      <c r="Y111" s="50">
        <f t="shared" si="5"/>
        <v>37571.74</v>
      </c>
      <c r="Z111" s="25"/>
    </row>
    <row r="112" spans="1:26" x14ac:dyDescent="0.25">
      <c r="A112" s="31">
        <v>109</v>
      </c>
      <c r="B112" s="27" t="s">
        <v>338</v>
      </c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>
        <v>4378.5</v>
      </c>
      <c r="Q112" s="24">
        <f t="shared" si="6"/>
        <v>4378.5</v>
      </c>
      <c r="R112" s="47"/>
      <c r="S112" s="21"/>
      <c r="T112" s="21"/>
      <c r="U112" s="45">
        <v>100965.75999999999</v>
      </c>
      <c r="V112" s="44"/>
      <c r="W112" s="44"/>
      <c r="X112" s="49">
        <f t="shared" si="4"/>
        <v>100965.75999999999</v>
      </c>
      <c r="Y112" s="50">
        <f t="shared" si="5"/>
        <v>105344.26</v>
      </c>
      <c r="Z112" s="25"/>
    </row>
    <row r="113" spans="1:26" x14ac:dyDescent="0.25">
      <c r="A113" s="31">
        <v>110</v>
      </c>
      <c r="B113" s="27" t="s">
        <v>339</v>
      </c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>
        <v>4378.5</v>
      </c>
      <c r="Q113" s="24">
        <f t="shared" si="6"/>
        <v>4378.5</v>
      </c>
      <c r="R113" s="47"/>
      <c r="S113" s="21"/>
      <c r="T113" s="21"/>
      <c r="U113" s="45">
        <v>22648.6</v>
      </c>
      <c r="V113" s="44">
        <v>9583.44</v>
      </c>
      <c r="W113" s="44"/>
      <c r="X113" s="49">
        <f t="shared" si="4"/>
        <v>32232.04</v>
      </c>
      <c r="Y113" s="50">
        <f t="shared" si="5"/>
        <v>36610.54</v>
      </c>
      <c r="Z113" s="25"/>
    </row>
    <row r="114" spans="1:26" x14ac:dyDescent="0.25">
      <c r="A114" s="31">
        <v>111</v>
      </c>
      <c r="B114" s="27" t="s">
        <v>340</v>
      </c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>
        <v>4378.5</v>
      </c>
      <c r="Q114" s="24">
        <f t="shared" si="6"/>
        <v>4378.5</v>
      </c>
      <c r="R114" s="47"/>
      <c r="S114" s="21"/>
      <c r="T114" s="21"/>
      <c r="U114" s="45">
        <v>22292.37</v>
      </c>
      <c r="V114" s="44"/>
      <c r="W114" s="44"/>
      <c r="X114" s="49">
        <f t="shared" si="4"/>
        <v>22292.37</v>
      </c>
      <c r="Y114" s="50">
        <f t="shared" si="5"/>
        <v>26670.87</v>
      </c>
      <c r="Z114" s="25"/>
    </row>
    <row r="115" spans="1:26" x14ac:dyDescent="0.25">
      <c r="A115" s="31">
        <v>112</v>
      </c>
      <c r="B115" s="27" t="s">
        <v>341</v>
      </c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>
        <v>4378.5</v>
      </c>
      <c r="Q115" s="24">
        <f t="shared" si="6"/>
        <v>4378.5</v>
      </c>
      <c r="R115" s="47"/>
      <c r="S115" s="21"/>
      <c r="T115" s="21"/>
      <c r="U115" s="45">
        <v>60999.76</v>
      </c>
      <c r="V115" s="44"/>
      <c r="W115" s="44"/>
      <c r="X115" s="49">
        <f t="shared" si="4"/>
        <v>60999.76</v>
      </c>
      <c r="Y115" s="50">
        <f t="shared" si="5"/>
        <v>65378.26</v>
      </c>
      <c r="Z115" s="25"/>
    </row>
    <row r="116" spans="1:26" x14ac:dyDescent="0.25">
      <c r="A116" s="31">
        <v>113</v>
      </c>
      <c r="B116" s="27" t="s">
        <v>342</v>
      </c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>
        <v>4378.5</v>
      </c>
      <c r="Q116" s="24">
        <f t="shared" si="6"/>
        <v>4378.5</v>
      </c>
      <c r="R116" s="47"/>
      <c r="S116" s="21"/>
      <c r="T116" s="21"/>
      <c r="U116" s="45">
        <v>31148.080000000002</v>
      </c>
      <c r="V116" s="44"/>
      <c r="W116" s="44"/>
      <c r="X116" s="49">
        <f t="shared" si="4"/>
        <v>31148.080000000002</v>
      </c>
      <c r="Y116" s="50">
        <f t="shared" si="5"/>
        <v>35526.58</v>
      </c>
      <c r="Z116" s="25"/>
    </row>
    <row r="117" spans="1:26" ht="17.25" customHeight="1" x14ac:dyDescent="0.25">
      <c r="A117" s="31">
        <v>114</v>
      </c>
      <c r="B117" s="27" t="s">
        <v>343</v>
      </c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>
        <v>4378.5</v>
      </c>
      <c r="Q117" s="24">
        <f t="shared" si="6"/>
        <v>4378.5</v>
      </c>
      <c r="R117" s="47"/>
      <c r="S117" s="21"/>
      <c r="T117" s="21"/>
      <c r="U117" s="45">
        <v>42216.1</v>
      </c>
      <c r="V117" s="44"/>
      <c r="W117" s="44"/>
      <c r="X117" s="49">
        <f t="shared" si="4"/>
        <v>42216.1</v>
      </c>
      <c r="Y117" s="50">
        <f t="shared" si="5"/>
        <v>46594.6</v>
      </c>
      <c r="Z117" s="25"/>
    </row>
    <row r="118" spans="1:26" x14ac:dyDescent="0.25">
      <c r="A118" s="31">
        <v>115</v>
      </c>
      <c r="B118" s="27" t="s">
        <v>344</v>
      </c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>
        <v>4378.5</v>
      </c>
      <c r="Q118" s="24">
        <f t="shared" si="6"/>
        <v>4378.5</v>
      </c>
      <c r="R118" s="47"/>
      <c r="S118" s="21"/>
      <c r="T118" s="21"/>
      <c r="U118" s="45">
        <v>21651.06</v>
      </c>
      <c r="V118" s="44"/>
      <c r="W118" s="44"/>
      <c r="X118" s="49">
        <f t="shared" si="4"/>
        <v>21651.06</v>
      </c>
      <c r="Y118" s="50">
        <f t="shared" si="5"/>
        <v>26029.56</v>
      </c>
      <c r="Z118" s="25"/>
    </row>
    <row r="119" spans="1:26" x14ac:dyDescent="0.25">
      <c r="A119" s="31">
        <v>116</v>
      </c>
      <c r="B119" s="27" t="s">
        <v>345</v>
      </c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>
        <v>4378.5</v>
      </c>
      <c r="Q119" s="24">
        <f t="shared" si="6"/>
        <v>4378.5</v>
      </c>
      <c r="R119" s="47"/>
      <c r="S119" s="21"/>
      <c r="T119" s="21"/>
      <c r="U119" s="45">
        <v>21651.06</v>
      </c>
      <c r="V119" s="44"/>
      <c r="W119" s="44"/>
      <c r="X119" s="49">
        <f t="shared" si="4"/>
        <v>21651.06</v>
      </c>
      <c r="Y119" s="50">
        <f t="shared" si="5"/>
        <v>26029.56</v>
      </c>
      <c r="Z119" s="25"/>
    </row>
    <row r="120" spans="1:26" x14ac:dyDescent="0.25">
      <c r="A120" s="31">
        <v>117</v>
      </c>
      <c r="B120" s="27" t="s">
        <v>346</v>
      </c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>
        <v>4378.5</v>
      </c>
      <c r="Q120" s="24">
        <f t="shared" si="6"/>
        <v>4378.5</v>
      </c>
      <c r="R120" s="47"/>
      <c r="S120" s="21"/>
      <c r="T120" s="21"/>
      <c r="U120" s="45">
        <v>28868.09</v>
      </c>
      <c r="V120" s="44"/>
      <c r="W120" s="44"/>
      <c r="X120" s="49">
        <f t="shared" si="4"/>
        <v>28868.09</v>
      </c>
      <c r="Y120" s="50">
        <f t="shared" si="5"/>
        <v>33246.589999999997</v>
      </c>
      <c r="Z120" s="25"/>
    </row>
    <row r="121" spans="1:26" x14ac:dyDescent="0.25">
      <c r="A121" s="31">
        <v>118</v>
      </c>
      <c r="B121" s="27" t="s">
        <v>347</v>
      </c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>
        <v>4378.5</v>
      </c>
      <c r="Q121" s="24">
        <f t="shared" si="6"/>
        <v>4378.5</v>
      </c>
      <c r="R121" s="47"/>
      <c r="S121" s="21"/>
      <c r="T121" s="21"/>
      <c r="U121" s="45">
        <v>17164.13</v>
      </c>
      <c r="V121" s="44"/>
      <c r="W121" s="44"/>
      <c r="X121" s="49">
        <f t="shared" si="4"/>
        <v>17164.13</v>
      </c>
      <c r="Y121" s="50">
        <f t="shared" si="5"/>
        <v>21542.63</v>
      </c>
      <c r="Z121" s="25"/>
    </row>
    <row r="122" spans="1:26" x14ac:dyDescent="0.25">
      <c r="A122" s="31">
        <v>119</v>
      </c>
      <c r="B122" s="27" t="s">
        <v>348</v>
      </c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>
        <v>4378.5</v>
      </c>
      <c r="Q122" s="24">
        <f t="shared" si="6"/>
        <v>4378.5</v>
      </c>
      <c r="R122" s="47"/>
      <c r="S122" s="21"/>
      <c r="T122" s="21"/>
      <c r="U122" s="45">
        <v>37498.449999999997</v>
      </c>
      <c r="V122" s="44">
        <v>6388.96</v>
      </c>
      <c r="W122" s="44"/>
      <c r="X122" s="49">
        <f t="shared" si="4"/>
        <v>43887.409999999996</v>
      </c>
      <c r="Y122" s="50">
        <f t="shared" si="5"/>
        <v>48265.909999999996</v>
      </c>
      <c r="Z122" s="25"/>
    </row>
    <row r="123" spans="1:26" x14ac:dyDescent="0.25">
      <c r="A123" s="31">
        <v>120</v>
      </c>
      <c r="B123" s="27" t="s">
        <v>349</v>
      </c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>
        <v>4378.5</v>
      </c>
      <c r="Q123" s="24">
        <f t="shared" si="6"/>
        <v>4378.5</v>
      </c>
      <c r="R123" s="47"/>
      <c r="S123" s="21"/>
      <c r="T123" s="21"/>
      <c r="U123" s="45">
        <v>38995.08</v>
      </c>
      <c r="V123" s="44"/>
      <c r="W123" s="44"/>
      <c r="X123" s="49">
        <f t="shared" si="4"/>
        <v>38995.08</v>
      </c>
      <c r="Y123" s="50">
        <f t="shared" si="5"/>
        <v>43373.58</v>
      </c>
      <c r="Z123" s="25"/>
    </row>
    <row r="124" spans="1:26" x14ac:dyDescent="0.25">
      <c r="A124" s="31">
        <v>121</v>
      </c>
      <c r="B124" s="27" t="s">
        <v>350</v>
      </c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>
        <v>4378.5</v>
      </c>
      <c r="Q124" s="24">
        <f t="shared" si="6"/>
        <v>4378.5</v>
      </c>
      <c r="R124" s="47"/>
      <c r="S124" s="21"/>
      <c r="T124" s="21"/>
      <c r="U124" s="45">
        <v>28868.09</v>
      </c>
      <c r="V124" s="44"/>
      <c r="W124" s="44"/>
      <c r="X124" s="49">
        <f t="shared" si="4"/>
        <v>28868.09</v>
      </c>
      <c r="Y124" s="50">
        <f t="shared" si="5"/>
        <v>33246.589999999997</v>
      </c>
      <c r="Z124" s="25"/>
    </row>
    <row r="125" spans="1:26" x14ac:dyDescent="0.25">
      <c r="A125" s="31">
        <v>122</v>
      </c>
      <c r="B125" s="27" t="s">
        <v>351</v>
      </c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>
        <v>4378.5</v>
      </c>
      <c r="Q125" s="24">
        <f t="shared" si="6"/>
        <v>4378.5</v>
      </c>
      <c r="R125" s="47"/>
      <c r="S125" s="21"/>
      <c r="T125" s="21"/>
      <c r="U125" s="45">
        <v>21651.06</v>
      </c>
      <c r="V125" s="44"/>
      <c r="W125" s="44"/>
      <c r="X125" s="49">
        <f t="shared" si="4"/>
        <v>21651.06</v>
      </c>
      <c r="Y125" s="50">
        <f t="shared" si="5"/>
        <v>26029.56</v>
      </c>
      <c r="Z125" s="25"/>
    </row>
    <row r="126" spans="1:26" x14ac:dyDescent="0.25">
      <c r="A126" s="31">
        <v>123</v>
      </c>
      <c r="B126" s="27" t="s">
        <v>352</v>
      </c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>
        <v>4378.5</v>
      </c>
      <c r="Q126" s="24">
        <f t="shared" si="6"/>
        <v>4378.5</v>
      </c>
      <c r="R126" s="47"/>
      <c r="S126" s="21"/>
      <c r="T126" s="21"/>
      <c r="U126" s="45">
        <v>14850.43</v>
      </c>
      <c r="V126" s="44"/>
      <c r="W126" s="44"/>
      <c r="X126" s="49">
        <f t="shared" si="4"/>
        <v>14850.43</v>
      </c>
      <c r="Y126" s="50">
        <f t="shared" si="5"/>
        <v>19228.93</v>
      </c>
      <c r="Z126" s="25"/>
    </row>
    <row r="127" spans="1:26" x14ac:dyDescent="0.25">
      <c r="A127" s="31">
        <v>124</v>
      </c>
      <c r="B127" s="27" t="s">
        <v>353</v>
      </c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>
        <v>4378.5</v>
      </c>
      <c r="Q127" s="24">
        <f t="shared" si="6"/>
        <v>4378.5</v>
      </c>
      <c r="R127" s="47"/>
      <c r="S127" s="21"/>
      <c r="T127" s="21"/>
      <c r="U127" s="45">
        <v>17164.13</v>
      </c>
      <c r="V127" s="44"/>
      <c r="W127" s="44"/>
      <c r="X127" s="49">
        <f t="shared" si="4"/>
        <v>17164.13</v>
      </c>
      <c r="Y127" s="50">
        <f t="shared" si="5"/>
        <v>21542.63</v>
      </c>
      <c r="Z127" s="25"/>
    </row>
    <row r="128" spans="1:26" x14ac:dyDescent="0.25">
      <c r="A128" s="31">
        <v>125</v>
      </c>
      <c r="B128" s="27" t="s">
        <v>354</v>
      </c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>
        <v>4378.5</v>
      </c>
      <c r="Q128" s="24">
        <f t="shared" si="6"/>
        <v>4378.5</v>
      </c>
      <c r="R128" s="47"/>
      <c r="S128" s="21"/>
      <c r="T128" s="21"/>
      <c r="U128" s="45">
        <v>17164.13</v>
      </c>
      <c r="V128" s="44">
        <v>7128.62</v>
      </c>
      <c r="W128" s="44"/>
      <c r="X128" s="49">
        <f t="shared" si="4"/>
        <v>24292.75</v>
      </c>
      <c r="Y128" s="50">
        <f t="shared" si="5"/>
        <v>28671.25</v>
      </c>
      <c r="Z128" s="25"/>
    </row>
    <row r="129" spans="1:26" x14ac:dyDescent="0.25">
      <c r="A129" s="31">
        <v>126</v>
      </c>
      <c r="B129" s="27" t="s">
        <v>355</v>
      </c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>
        <v>4378.5</v>
      </c>
      <c r="Q129" s="24">
        <f t="shared" si="6"/>
        <v>4378.5</v>
      </c>
      <c r="R129" s="47"/>
      <c r="S129" s="21"/>
      <c r="T129" s="21"/>
      <c r="U129" s="45">
        <v>74996.91</v>
      </c>
      <c r="V129" s="44"/>
      <c r="W129" s="44"/>
      <c r="X129" s="49">
        <f t="shared" si="4"/>
        <v>74996.91</v>
      </c>
      <c r="Y129" s="50">
        <f t="shared" si="5"/>
        <v>79375.41</v>
      </c>
      <c r="Z129" s="25"/>
    </row>
    <row r="130" spans="1:26" x14ac:dyDescent="0.25">
      <c r="A130" s="31">
        <v>127</v>
      </c>
      <c r="B130" s="27" t="s">
        <v>356</v>
      </c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>
        <v>4378.5</v>
      </c>
      <c r="Q130" s="24">
        <f t="shared" si="6"/>
        <v>4378.5</v>
      </c>
      <c r="R130" s="47"/>
      <c r="S130" s="21"/>
      <c r="T130" s="21"/>
      <c r="U130" s="45"/>
      <c r="V130" s="44"/>
      <c r="W130" s="44"/>
      <c r="X130" s="49">
        <f t="shared" si="4"/>
        <v>0</v>
      </c>
      <c r="Y130" s="50">
        <f t="shared" si="5"/>
        <v>4378.5</v>
      </c>
      <c r="Z130" s="25"/>
    </row>
    <row r="131" spans="1:26" x14ac:dyDescent="0.25">
      <c r="A131" s="35"/>
      <c r="B131" s="28" t="s">
        <v>4</v>
      </c>
      <c r="C131" s="30">
        <v>0</v>
      </c>
      <c r="D131" s="30">
        <f>SUM(D4:D130)</f>
        <v>975200</v>
      </c>
      <c r="E131" s="30">
        <f t="shared" ref="E131:P131" si="7">SUM(E4:E130)</f>
        <v>0</v>
      </c>
      <c r="F131" s="30">
        <f t="shared" si="7"/>
        <v>0</v>
      </c>
      <c r="G131" s="30">
        <f t="shared" si="7"/>
        <v>0</v>
      </c>
      <c r="H131" s="30">
        <f t="shared" si="7"/>
        <v>0</v>
      </c>
      <c r="I131" s="30">
        <f t="shared" si="7"/>
        <v>0</v>
      </c>
      <c r="J131" s="30">
        <f t="shared" si="7"/>
        <v>10000</v>
      </c>
      <c r="K131" s="30">
        <f t="shared" si="7"/>
        <v>0</v>
      </c>
      <c r="L131" s="30">
        <f t="shared" si="7"/>
        <v>0</v>
      </c>
      <c r="M131" s="30">
        <f t="shared" si="7"/>
        <v>0</v>
      </c>
      <c r="N131" s="30">
        <f t="shared" si="7"/>
        <v>0</v>
      </c>
      <c r="O131" s="30">
        <f t="shared" si="7"/>
        <v>15000</v>
      </c>
      <c r="P131" s="30">
        <f t="shared" si="7"/>
        <v>556069.5</v>
      </c>
      <c r="Q131" s="30">
        <f t="shared" si="6"/>
        <v>1556269.5</v>
      </c>
      <c r="R131" s="51">
        <f>SUM(R4:R130)</f>
        <v>68569.290000000008</v>
      </c>
      <c r="S131" s="21"/>
      <c r="T131" s="21"/>
      <c r="U131" s="28">
        <f>SUM(U4:U130)</f>
        <v>1600582.06</v>
      </c>
      <c r="V131" s="52">
        <f>SUM(V4:V130)</f>
        <v>48656.86</v>
      </c>
      <c r="W131" s="52">
        <f>SUM(W4:W130)</f>
        <v>60000</v>
      </c>
      <c r="X131" s="1"/>
      <c r="Y131" s="28">
        <f>SUM(Y4:Y130)</f>
        <v>3334077.71</v>
      </c>
      <c r="Z131" s="29"/>
    </row>
    <row r="132" spans="1:26" x14ac:dyDescent="0.25">
      <c r="D132" s="60" t="s">
        <v>366</v>
      </c>
    </row>
  </sheetData>
  <mergeCells count="10">
    <mergeCell ref="X2:X3"/>
    <mergeCell ref="Y2:Y3"/>
    <mergeCell ref="Z2:Z3"/>
    <mergeCell ref="R2:W2"/>
    <mergeCell ref="P2:P3"/>
    <mergeCell ref="A1:Q1"/>
    <mergeCell ref="A2:A3"/>
    <mergeCell ref="B2:B3"/>
    <mergeCell ref="Q2:Q3"/>
    <mergeCell ref="C2:O2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2"/>
  <sheetViews>
    <sheetView topLeftCell="A106" workbookViewId="0">
      <selection activeCell="B136" sqref="B136"/>
    </sheetView>
  </sheetViews>
  <sheetFormatPr defaultRowHeight="15" x14ac:dyDescent="0.25"/>
  <cols>
    <col min="1" max="1" width="3.42578125" customWidth="1"/>
    <col min="2" max="2" width="23.28515625" customWidth="1"/>
    <col min="3" max="3" width="6.5703125" customWidth="1"/>
    <col min="4" max="4" width="12.42578125" customWidth="1"/>
    <col min="5" max="5" width="12.5703125" customWidth="1"/>
    <col min="6" max="6" width="4.5703125" customWidth="1"/>
    <col min="7" max="7" width="3.7109375" customWidth="1"/>
    <col min="8" max="9" width="4.42578125" customWidth="1"/>
    <col min="10" max="10" width="8.42578125" customWidth="1"/>
    <col min="11" max="11" width="9.42578125" customWidth="1"/>
    <col min="12" max="12" width="4.85546875" customWidth="1"/>
    <col min="13" max="13" width="9.5703125" customWidth="1"/>
    <col min="14" max="14" width="4.42578125" customWidth="1"/>
    <col min="15" max="16" width="9.140625" customWidth="1"/>
    <col min="17" max="17" width="10.140625" customWidth="1"/>
    <col min="21" max="21" width="11.7109375" customWidth="1"/>
    <col min="24" max="24" width="11.85546875" customWidth="1"/>
    <col min="25" max="25" width="12.140625" customWidth="1"/>
    <col min="26" max="26" width="13.140625" customWidth="1"/>
  </cols>
  <sheetData>
    <row r="1" spans="1:26" ht="24" customHeight="1" x14ac:dyDescent="0.25">
      <c r="A1" s="61" t="s">
        <v>34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26" ht="21.75" customHeight="1" x14ac:dyDescent="0.25">
      <c r="A2" s="62" t="s">
        <v>0</v>
      </c>
      <c r="B2" s="64" t="s">
        <v>1</v>
      </c>
      <c r="C2" s="64" t="s">
        <v>3</v>
      </c>
      <c r="D2" s="64"/>
      <c r="E2" s="64"/>
      <c r="F2" s="64"/>
      <c r="G2" s="64"/>
      <c r="H2" s="64"/>
      <c r="I2" s="64"/>
      <c r="J2" s="65"/>
      <c r="K2" s="65"/>
      <c r="L2" s="65"/>
      <c r="M2" s="65"/>
      <c r="N2" s="65"/>
      <c r="O2" s="65"/>
      <c r="P2" s="15"/>
      <c r="Q2" s="66" t="s">
        <v>2</v>
      </c>
      <c r="R2" s="64" t="s">
        <v>18</v>
      </c>
      <c r="S2" s="65"/>
      <c r="T2" s="65"/>
      <c r="U2" s="65"/>
      <c r="V2" s="73"/>
      <c r="W2" s="73"/>
      <c r="X2" s="69" t="s">
        <v>364</v>
      </c>
      <c r="Y2" s="71" t="s">
        <v>365</v>
      </c>
      <c r="Z2" s="71" t="s">
        <v>23</v>
      </c>
    </row>
    <row r="3" spans="1:26" ht="216" customHeight="1" x14ac:dyDescent="0.25">
      <c r="A3" s="63"/>
      <c r="B3" s="65"/>
      <c r="C3" s="14" t="s">
        <v>6</v>
      </c>
      <c r="D3" s="14" t="s">
        <v>7</v>
      </c>
      <c r="E3" s="16" t="s">
        <v>24</v>
      </c>
      <c r="F3" s="14" t="s">
        <v>8</v>
      </c>
      <c r="G3" s="14" t="s">
        <v>9</v>
      </c>
      <c r="H3" s="14" t="s">
        <v>11</v>
      </c>
      <c r="I3" s="14" t="s">
        <v>10</v>
      </c>
      <c r="J3" s="16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26</v>
      </c>
      <c r="Q3" s="66"/>
      <c r="R3" s="39" t="s">
        <v>19</v>
      </c>
      <c r="S3" s="39" t="s">
        <v>20</v>
      </c>
      <c r="T3" s="39" t="s">
        <v>21</v>
      </c>
      <c r="U3" s="39" t="s">
        <v>22</v>
      </c>
      <c r="V3" s="42" t="s">
        <v>361</v>
      </c>
      <c r="W3" s="42" t="s">
        <v>362</v>
      </c>
      <c r="X3" s="70"/>
      <c r="Y3" s="72"/>
      <c r="Z3" s="72"/>
    </row>
    <row r="4" spans="1:26" x14ac:dyDescent="0.25">
      <c r="A4" s="3">
        <v>1</v>
      </c>
      <c r="B4" s="17" t="s">
        <v>37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>
        <v>4378.5</v>
      </c>
      <c r="Q4" s="9">
        <f>SUM(C4:P4)</f>
        <v>4378.5</v>
      </c>
      <c r="R4" s="44"/>
      <c r="S4" s="44"/>
      <c r="T4" s="44"/>
      <c r="U4" s="45"/>
      <c r="V4" s="44"/>
      <c r="W4" s="44"/>
      <c r="X4" s="49">
        <f>R4+S4+T4+U4+V4+W4</f>
        <v>0</v>
      </c>
      <c r="Y4" s="50">
        <f>Q4+X4</f>
        <v>4378.5</v>
      </c>
      <c r="Z4" s="1"/>
    </row>
    <row r="5" spans="1:26" x14ac:dyDescent="0.25">
      <c r="A5" s="3">
        <v>2</v>
      </c>
      <c r="B5" s="18" t="s">
        <v>38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>
        <v>4378.5</v>
      </c>
      <c r="Q5" s="9">
        <f t="shared" ref="Q5:Q67" si="0">SUM(C5:P5)</f>
        <v>4378.5</v>
      </c>
      <c r="R5" s="44"/>
      <c r="S5" s="44"/>
      <c r="T5" s="44"/>
      <c r="U5" s="45"/>
      <c r="V5" s="44"/>
      <c r="W5" s="44"/>
      <c r="X5" s="49">
        <f t="shared" ref="X5:X67" si="1">R5+S5+T5+U5+V5+W5</f>
        <v>0</v>
      </c>
      <c r="Y5" s="50">
        <f t="shared" ref="Y5:Y67" si="2">Q5+X5</f>
        <v>4378.5</v>
      </c>
      <c r="Z5" s="1"/>
    </row>
    <row r="6" spans="1:26" x14ac:dyDescent="0.25">
      <c r="A6" s="3">
        <v>3</v>
      </c>
      <c r="B6" s="19" t="s">
        <v>39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>
        <v>4378.5</v>
      </c>
      <c r="Q6" s="9">
        <f t="shared" si="0"/>
        <v>4378.5</v>
      </c>
      <c r="R6" s="44"/>
      <c r="S6" s="44"/>
      <c r="T6" s="44"/>
      <c r="U6" s="45"/>
      <c r="V6" s="44"/>
      <c r="W6" s="44"/>
      <c r="X6" s="49">
        <f t="shared" si="1"/>
        <v>0</v>
      </c>
      <c r="Y6" s="50">
        <f t="shared" si="2"/>
        <v>4378.5</v>
      </c>
      <c r="Z6" s="1"/>
    </row>
    <row r="7" spans="1:26" x14ac:dyDescent="0.25">
      <c r="A7" s="3">
        <v>4</v>
      </c>
      <c r="B7" s="19" t="s">
        <v>40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>
        <v>4378.5</v>
      </c>
      <c r="Q7" s="9">
        <f t="shared" si="0"/>
        <v>4378.5</v>
      </c>
      <c r="R7" s="44"/>
      <c r="S7" s="44"/>
      <c r="T7" s="44"/>
      <c r="U7" s="45"/>
      <c r="V7" s="44"/>
      <c r="W7" s="44"/>
      <c r="X7" s="49">
        <f t="shared" si="1"/>
        <v>0</v>
      </c>
      <c r="Y7" s="50">
        <f t="shared" si="2"/>
        <v>4378.5</v>
      </c>
      <c r="Z7" s="1"/>
    </row>
    <row r="8" spans="1:26" x14ac:dyDescent="0.25">
      <c r="A8" s="3">
        <v>5</v>
      </c>
      <c r="B8" s="19" t="s">
        <v>41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>
        <v>4378.5</v>
      </c>
      <c r="Q8" s="9">
        <f t="shared" si="0"/>
        <v>4378.5</v>
      </c>
      <c r="R8" s="44"/>
      <c r="S8" s="44"/>
      <c r="T8" s="44"/>
      <c r="U8" s="45"/>
      <c r="V8" s="44"/>
      <c r="W8" s="44"/>
      <c r="X8" s="49">
        <f t="shared" si="1"/>
        <v>0</v>
      </c>
      <c r="Y8" s="50">
        <f t="shared" si="2"/>
        <v>4378.5</v>
      </c>
      <c r="Z8" s="1"/>
    </row>
    <row r="9" spans="1:26" x14ac:dyDescent="0.25">
      <c r="A9" s="3">
        <v>6</v>
      </c>
      <c r="B9" s="19" t="s">
        <v>42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>
        <v>4378.5</v>
      </c>
      <c r="Q9" s="9">
        <f t="shared" si="0"/>
        <v>4378.5</v>
      </c>
      <c r="R9" s="44"/>
      <c r="S9" s="44"/>
      <c r="T9" s="44"/>
      <c r="U9" s="45"/>
      <c r="V9" s="44"/>
      <c r="W9" s="44"/>
      <c r="X9" s="49">
        <f t="shared" si="1"/>
        <v>0</v>
      </c>
      <c r="Y9" s="50">
        <f t="shared" si="2"/>
        <v>4378.5</v>
      </c>
      <c r="Z9" s="1"/>
    </row>
    <row r="10" spans="1:26" x14ac:dyDescent="0.25">
      <c r="A10" s="3">
        <v>7</v>
      </c>
      <c r="B10" s="19" t="s">
        <v>43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>
        <v>4378.5</v>
      </c>
      <c r="Q10" s="9">
        <f t="shared" si="0"/>
        <v>4378.5</v>
      </c>
      <c r="R10" s="44"/>
      <c r="S10" s="44"/>
      <c r="T10" s="44"/>
      <c r="U10" s="45"/>
      <c r="V10" s="44"/>
      <c r="W10" s="44"/>
      <c r="X10" s="49">
        <f t="shared" si="1"/>
        <v>0</v>
      </c>
      <c r="Y10" s="50">
        <f t="shared" si="2"/>
        <v>4378.5</v>
      </c>
      <c r="Z10" s="1"/>
    </row>
    <row r="11" spans="1:26" x14ac:dyDescent="0.25">
      <c r="A11" s="3">
        <v>8</v>
      </c>
      <c r="B11" s="19" t="s">
        <v>44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>
        <v>4378.5</v>
      </c>
      <c r="Q11" s="9">
        <f t="shared" si="0"/>
        <v>4378.5</v>
      </c>
      <c r="R11" s="44"/>
      <c r="S11" s="44"/>
      <c r="T11" s="44"/>
      <c r="U11" s="45"/>
      <c r="V11" s="44"/>
      <c r="W11" s="44"/>
      <c r="X11" s="49">
        <f t="shared" si="1"/>
        <v>0</v>
      </c>
      <c r="Y11" s="50">
        <f t="shared" si="2"/>
        <v>4378.5</v>
      </c>
      <c r="Z11" s="1"/>
    </row>
    <row r="12" spans="1:26" x14ac:dyDescent="0.25">
      <c r="A12" s="3">
        <v>9</v>
      </c>
      <c r="B12" s="19" t="s">
        <v>45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>
        <v>4378.5</v>
      </c>
      <c r="Q12" s="9">
        <f t="shared" si="0"/>
        <v>4378.5</v>
      </c>
      <c r="R12" s="44"/>
      <c r="S12" s="44"/>
      <c r="T12" s="44"/>
      <c r="U12" s="45">
        <v>6846.02</v>
      </c>
      <c r="V12" s="44"/>
      <c r="W12" s="44"/>
      <c r="X12" s="49">
        <f t="shared" si="1"/>
        <v>6846.02</v>
      </c>
      <c r="Y12" s="50">
        <f t="shared" si="2"/>
        <v>11224.52</v>
      </c>
      <c r="Z12" s="1"/>
    </row>
    <row r="13" spans="1:26" x14ac:dyDescent="0.25">
      <c r="A13" s="3">
        <v>10</v>
      </c>
      <c r="B13" s="19" t="s">
        <v>46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>
        <v>4378.5</v>
      </c>
      <c r="Q13" s="9">
        <f t="shared" si="0"/>
        <v>4378.5</v>
      </c>
      <c r="R13" s="44"/>
      <c r="S13" s="44"/>
      <c r="T13" s="44"/>
      <c r="U13" s="45"/>
      <c r="V13" s="44"/>
      <c r="W13" s="44"/>
      <c r="X13" s="49">
        <f t="shared" si="1"/>
        <v>0</v>
      </c>
      <c r="Y13" s="50">
        <f t="shared" si="2"/>
        <v>4378.5</v>
      </c>
      <c r="Z13" s="1"/>
    </row>
    <row r="14" spans="1:26" x14ac:dyDescent="0.25">
      <c r="A14" s="3">
        <v>11</v>
      </c>
      <c r="B14" s="19" t="s">
        <v>47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>
        <v>4378.5</v>
      </c>
      <c r="Q14" s="9">
        <f t="shared" si="0"/>
        <v>4378.5</v>
      </c>
      <c r="R14" s="44"/>
      <c r="S14" s="44"/>
      <c r="T14" s="44"/>
      <c r="U14" s="45">
        <v>6846.02</v>
      </c>
      <c r="V14" s="44"/>
      <c r="W14" s="44"/>
      <c r="X14" s="49">
        <f t="shared" si="1"/>
        <v>6846.02</v>
      </c>
      <c r="Y14" s="50">
        <f t="shared" si="2"/>
        <v>11224.52</v>
      </c>
      <c r="Z14" s="1"/>
    </row>
    <row r="15" spans="1:26" x14ac:dyDescent="0.25">
      <c r="A15" s="3">
        <v>12</v>
      </c>
      <c r="B15" s="19" t="s">
        <v>48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>
        <v>4378.5</v>
      </c>
      <c r="Q15" s="9">
        <f t="shared" si="0"/>
        <v>4378.5</v>
      </c>
      <c r="R15" s="44"/>
      <c r="S15" s="44"/>
      <c r="T15" s="44"/>
      <c r="U15" s="45">
        <v>20538.05</v>
      </c>
      <c r="V15" s="44"/>
      <c r="W15" s="44"/>
      <c r="X15" s="49">
        <f t="shared" si="1"/>
        <v>20538.05</v>
      </c>
      <c r="Y15" s="50">
        <f t="shared" si="2"/>
        <v>24916.55</v>
      </c>
      <c r="Z15" s="1"/>
    </row>
    <row r="16" spans="1:26" x14ac:dyDescent="0.25">
      <c r="A16" s="3">
        <v>13</v>
      </c>
      <c r="B16" s="19" t="s">
        <v>49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>
        <v>4378.5</v>
      </c>
      <c r="Q16" s="9">
        <f t="shared" si="0"/>
        <v>4378.5</v>
      </c>
      <c r="R16" s="44"/>
      <c r="S16" s="44"/>
      <c r="T16" s="44"/>
      <c r="U16" s="45">
        <v>6846.02</v>
      </c>
      <c r="V16" s="44"/>
      <c r="W16" s="44"/>
      <c r="X16" s="49">
        <f t="shared" si="1"/>
        <v>6846.02</v>
      </c>
      <c r="Y16" s="50">
        <f t="shared" si="2"/>
        <v>11224.52</v>
      </c>
      <c r="Z16" s="1"/>
    </row>
    <row r="17" spans="1:26" x14ac:dyDescent="0.25">
      <c r="A17" s="3">
        <v>14</v>
      </c>
      <c r="B17" s="19" t="s">
        <v>50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>
        <v>4378.5</v>
      </c>
      <c r="Q17" s="9">
        <f t="shared" si="0"/>
        <v>4378.5</v>
      </c>
      <c r="R17" s="44"/>
      <c r="S17" s="44"/>
      <c r="T17" s="44"/>
      <c r="U17" s="45">
        <v>21381.78</v>
      </c>
      <c r="V17" s="44"/>
      <c r="W17" s="44"/>
      <c r="X17" s="49">
        <f t="shared" si="1"/>
        <v>21381.78</v>
      </c>
      <c r="Y17" s="50">
        <f t="shared" si="2"/>
        <v>25760.28</v>
      </c>
      <c r="Z17" s="1"/>
    </row>
    <row r="18" spans="1:26" x14ac:dyDescent="0.25">
      <c r="A18" s="3">
        <v>15</v>
      </c>
      <c r="B18" s="19" t="s">
        <v>51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>
        <v>840000</v>
      </c>
      <c r="N18" s="32"/>
      <c r="O18" s="32"/>
      <c r="P18" s="32">
        <v>4378.5</v>
      </c>
      <c r="Q18" s="9">
        <f t="shared" si="0"/>
        <v>844378.5</v>
      </c>
      <c r="R18" s="44"/>
      <c r="S18" s="44"/>
      <c r="T18" s="44"/>
      <c r="U18" s="45">
        <v>7127.26</v>
      </c>
      <c r="V18" s="44"/>
      <c r="W18" s="44"/>
      <c r="X18" s="49">
        <f t="shared" si="1"/>
        <v>7127.26</v>
      </c>
      <c r="Y18" s="50">
        <f t="shared" si="2"/>
        <v>851505.76</v>
      </c>
      <c r="Z18" s="1"/>
    </row>
    <row r="19" spans="1:26" x14ac:dyDescent="0.25">
      <c r="A19" s="3">
        <v>16</v>
      </c>
      <c r="B19" s="19" t="s">
        <v>52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>
        <v>4378.5</v>
      </c>
      <c r="Q19" s="9">
        <f t="shared" si="0"/>
        <v>4378.5</v>
      </c>
      <c r="R19" s="44"/>
      <c r="S19" s="44"/>
      <c r="T19" s="44"/>
      <c r="U19" s="45">
        <v>21381.78</v>
      </c>
      <c r="V19" s="44"/>
      <c r="W19" s="44"/>
      <c r="X19" s="49">
        <f t="shared" si="1"/>
        <v>21381.78</v>
      </c>
      <c r="Y19" s="50">
        <f t="shared" si="2"/>
        <v>25760.28</v>
      </c>
      <c r="Z19" s="1"/>
    </row>
    <row r="20" spans="1:26" x14ac:dyDescent="0.25">
      <c r="A20" s="3">
        <v>17</v>
      </c>
      <c r="B20" s="19" t="s">
        <v>53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>
        <v>4378.5</v>
      </c>
      <c r="Q20" s="9">
        <f t="shared" si="0"/>
        <v>4378.5</v>
      </c>
      <c r="R20" s="44"/>
      <c r="S20" s="44"/>
      <c r="T20" s="44"/>
      <c r="U20" s="45"/>
      <c r="V20" s="44"/>
      <c r="W20" s="44"/>
      <c r="X20" s="49">
        <f t="shared" si="1"/>
        <v>0</v>
      </c>
      <c r="Y20" s="50">
        <f t="shared" si="2"/>
        <v>4378.5</v>
      </c>
      <c r="Z20" s="1"/>
    </row>
    <row r="21" spans="1:26" x14ac:dyDescent="0.25">
      <c r="A21" s="3">
        <v>18</v>
      </c>
      <c r="B21" s="19" t="s">
        <v>54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>
        <v>4378.5</v>
      </c>
      <c r="Q21" s="9">
        <f t="shared" si="0"/>
        <v>4378.5</v>
      </c>
      <c r="R21" s="44"/>
      <c r="S21" s="44"/>
      <c r="T21" s="44"/>
      <c r="U21" s="45"/>
      <c r="V21" s="44"/>
      <c r="W21" s="44"/>
      <c r="X21" s="49">
        <f t="shared" si="1"/>
        <v>0</v>
      </c>
      <c r="Y21" s="50">
        <f t="shared" si="2"/>
        <v>4378.5</v>
      </c>
      <c r="Z21" s="1"/>
    </row>
    <row r="22" spans="1:26" x14ac:dyDescent="0.25">
      <c r="A22" s="3">
        <v>19</v>
      </c>
      <c r="B22" s="19" t="s">
        <v>55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>
        <v>4378.5</v>
      </c>
      <c r="Q22" s="9">
        <f t="shared" si="0"/>
        <v>4378.5</v>
      </c>
      <c r="R22" s="44"/>
      <c r="S22" s="44"/>
      <c r="T22" s="44"/>
      <c r="U22" s="45"/>
      <c r="V22" s="44"/>
      <c r="W22" s="44"/>
      <c r="X22" s="49">
        <f t="shared" si="1"/>
        <v>0</v>
      </c>
      <c r="Y22" s="50">
        <f t="shared" si="2"/>
        <v>4378.5</v>
      </c>
      <c r="Z22" s="1"/>
    </row>
    <row r="23" spans="1:26" x14ac:dyDescent="0.25">
      <c r="A23" s="3">
        <v>20</v>
      </c>
      <c r="B23" s="19" t="s">
        <v>56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>
        <v>4378.5</v>
      </c>
      <c r="Q23" s="9">
        <f t="shared" si="0"/>
        <v>4378.5</v>
      </c>
      <c r="R23" s="44"/>
      <c r="S23" s="44"/>
      <c r="T23" s="44"/>
      <c r="U23" s="45"/>
      <c r="V23" s="44"/>
      <c r="W23" s="44"/>
      <c r="X23" s="49">
        <f t="shared" si="1"/>
        <v>0</v>
      </c>
      <c r="Y23" s="50">
        <f t="shared" si="2"/>
        <v>4378.5</v>
      </c>
      <c r="Z23" s="1"/>
    </row>
    <row r="24" spans="1:26" x14ac:dyDescent="0.25">
      <c r="A24" s="3">
        <v>21</v>
      </c>
      <c r="B24" s="19" t="s">
        <v>57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>
        <v>4378.5</v>
      </c>
      <c r="Q24" s="9">
        <f t="shared" si="0"/>
        <v>4378.5</v>
      </c>
      <c r="R24" s="44"/>
      <c r="S24" s="44"/>
      <c r="T24" s="44"/>
      <c r="U24" s="45"/>
      <c r="V24" s="44"/>
      <c r="W24" s="44"/>
      <c r="X24" s="49">
        <f t="shared" si="1"/>
        <v>0</v>
      </c>
      <c r="Y24" s="50">
        <f t="shared" si="2"/>
        <v>4378.5</v>
      </c>
      <c r="Z24" s="1"/>
    </row>
    <row r="25" spans="1:26" x14ac:dyDescent="0.25">
      <c r="A25" s="3">
        <v>22</v>
      </c>
      <c r="B25" s="19" t="s">
        <v>58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>
        <v>4378.5</v>
      </c>
      <c r="Q25" s="9">
        <f t="shared" si="0"/>
        <v>4378.5</v>
      </c>
      <c r="R25" s="44"/>
      <c r="S25" s="44"/>
      <c r="T25" s="44"/>
      <c r="U25" s="45"/>
      <c r="V25" s="44"/>
      <c r="W25" s="44"/>
      <c r="X25" s="49">
        <f t="shared" si="1"/>
        <v>0</v>
      </c>
      <c r="Y25" s="50">
        <f t="shared" si="2"/>
        <v>4378.5</v>
      </c>
      <c r="Z25" s="1"/>
    </row>
    <row r="26" spans="1:26" x14ac:dyDescent="0.25">
      <c r="A26" s="3">
        <v>23</v>
      </c>
      <c r="B26" s="19" t="s">
        <v>59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>
        <v>4378.5</v>
      </c>
      <c r="Q26" s="9">
        <f t="shared" si="0"/>
        <v>4378.5</v>
      </c>
      <c r="R26" s="44"/>
      <c r="S26" s="44"/>
      <c r="T26" s="44"/>
      <c r="U26" s="45"/>
      <c r="V26" s="44"/>
      <c r="W26" s="44"/>
      <c r="X26" s="49">
        <f t="shared" si="1"/>
        <v>0</v>
      </c>
      <c r="Y26" s="50">
        <f t="shared" si="2"/>
        <v>4378.5</v>
      </c>
      <c r="Z26" s="1"/>
    </row>
    <row r="27" spans="1:26" x14ac:dyDescent="0.25">
      <c r="A27" s="3">
        <v>24</v>
      </c>
      <c r="B27" s="19" t="s">
        <v>60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>
        <v>4378.5</v>
      </c>
      <c r="Q27" s="9">
        <f t="shared" si="0"/>
        <v>4378.5</v>
      </c>
      <c r="R27" s="44"/>
      <c r="S27" s="44"/>
      <c r="T27" s="44"/>
      <c r="U27" s="45"/>
      <c r="V27" s="44"/>
      <c r="W27" s="44"/>
      <c r="X27" s="49">
        <f t="shared" si="1"/>
        <v>0</v>
      </c>
      <c r="Y27" s="50">
        <f t="shared" si="2"/>
        <v>4378.5</v>
      </c>
      <c r="Z27" s="1"/>
    </row>
    <row r="28" spans="1:26" ht="15.75" customHeight="1" x14ac:dyDescent="0.25">
      <c r="A28" s="3">
        <v>25</v>
      </c>
      <c r="B28" s="19" t="s">
        <v>61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>
        <v>4378.5</v>
      </c>
      <c r="Q28" s="9">
        <f t="shared" si="0"/>
        <v>4378.5</v>
      </c>
      <c r="R28" s="44"/>
      <c r="S28" s="44"/>
      <c r="T28" s="44"/>
      <c r="U28" s="45"/>
      <c r="V28" s="44"/>
      <c r="W28" s="44"/>
      <c r="X28" s="49">
        <f t="shared" si="1"/>
        <v>0</v>
      </c>
      <c r="Y28" s="50">
        <f t="shared" si="2"/>
        <v>4378.5</v>
      </c>
      <c r="Z28" s="1"/>
    </row>
    <row r="29" spans="1:26" x14ac:dyDescent="0.25">
      <c r="A29" s="3">
        <v>26</v>
      </c>
      <c r="B29" s="19" t="s">
        <v>62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>
        <v>4378.5</v>
      </c>
      <c r="Q29" s="9">
        <f t="shared" si="0"/>
        <v>4378.5</v>
      </c>
      <c r="R29" s="44"/>
      <c r="S29" s="44"/>
      <c r="T29" s="44"/>
      <c r="U29" s="45"/>
      <c r="V29" s="44"/>
      <c r="W29" s="44"/>
      <c r="X29" s="49">
        <f t="shared" si="1"/>
        <v>0</v>
      </c>
      <c r="Y29" s="50">
        <f t="shared" si="2"/>
        <v>4378.5</v>
      </c>
      <c r="Z29" s="1"/>
    </row>
    <row r="30" spans="1:26" x14ac:dyDescent="0.25">
      <c r="A30" s="3">
        <v>27</v>
      </c>
      <c r="B30" s="19" t="s">
        <v>63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>
        <v>4378.5</v>
      </c>
      <c r="Q30" s="9">
        <f t="shared" si="0"/>
        <v>4378.5</v>
      </c>
      <c r="R30" s="44"/>
      <c r="S30" s="44"/>
      <c r="T30" s="44"/>
      <c r="U30" s="45"/>
      <c r="V30" s="44"/>
      <c r="W30" s="44"/>
      <c r="X30" s="49">
        <f t="shared" si="1"/>
        <v>0</v>
      </c>
      <c r="Y30" s="50">
        <f t="shared" si="2"/>
        <v>4378.5</v>
      </c>
      <c r="Z30" s="1"/>
    </row>
    <row r="31" spans="1:26" x14ac:dyDescent="0.25">
      <c r="A31" s="3">
        <v>28</v>
      </c>
      <c r="B31" s="19" t="s">
        <v>64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>
        <v>4378.5</v>
      </c>
      <c r="Q31" s="9">
        <f t="shared" si="0"/>
        <v>4378.5</v>
      </c>
      <c r="R31" s="44"/>
      <c r="S31" s="44"/>
      <c r="T31" s="44"/>
      <c r="U31" s="45">
        <v>6531.35</v>
      </c>
      <c r="V31" s="44"/>
      <c r="W31" s="44"/>
      <c r="X31" s="49">
        <f t="shared" si="1"/>
        <v>6531.35</v>
      </c>
      <c r="Y31" s="50">
        <f t="shared" si="2"/>
        <v>10909.85</v>
      </c>
      <c r="Z31" s="1"/>
    </row>
    <row r="32" spans="1:26" x14ac:dyDescent="0.25">
      <c r="A32" s="3">
        <v>29</v>
      </c>
      <c r="B32" s="19" t="s">
        <v>65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>
        <v>4378.5</v>
      </c>
      <c r="Q32" s="9">
        <f t="shared" si="0"/>
        <v>4378.5</v>
      </c>
      <c r="R32" s="44"/>
      <c r="S32" s="44"/>
      <c r="T32" s="44"/>
      <c r="U32" s="45"/>
      <c r="V32" s="44"/>
      <c r="W32" s="44"/>
      <c r="X32" s="49">
        <f t="shared" si="1"/>
        <v>0</v>
      </c>
      <c r="Y32" s="50">
        <f t="shared" si="2"/>
        <v>4378.5</v>
      </c>
      <c r="Z32" s="1"/>
    </row>
    <row r="33" spans="1:26" x14ac:dyDescent="0.25">
      <c r="A33" s="3">
        <v>30</v>
      </c>
      <c r="B33" s="19" t="s">
        <v>66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>
        <v>4378.5</v>
      </c>
      <c r="Q33" s="9">
        <f t="shared" si="0"/>
        <v>4378.5</v>
      </c>
      <c r="R33" s="44"/>
      <c r="S33" s="44"/>
      <c r="T33" s="44"/>
      <c r="U33" s="45">
        <v>7169.87</v>
      </c>
      <c r="V33" s="44">
        <v>3194.48</v>
      </c>
      <c r="W33" s="44"/>
      <c r="X33" s="49">
        <f t="shared" si="1"/>
        <v>10364.35</v>
      </c>
      <c r="Y33" s="50">
        <f t="shared" si="2"/>
        <v>14742.85</v>
      </c>
      <c r="Z33" s="1"/>
    </row>
    <row r="34" spans="1:26" x14ac:dyDescent="0.25">
      <c r="A34" s="3">
        <v>31</v>
      </c>
      <c r="B34" s="19" t="s">
        <v>67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>
        <v>4378.5</v>
      </c>
      <c r="Q34" s="9">
        <f t="shared" si="0"/>
        <v>4378.5</v>
      </c>
      <c r="R34" s="44"/>
      <c r="S34" s="44"/>
      <c r="T34" s="44"/>
      <c r="U34" s="45">
        <v>51717.21</v>
      </c>
      <c r="V34" s="44"/>
      <c r="W34" s="44"/>
      <c r="X34" s="49">
        <f t="shared" si="1"/>
        <v>51717.21</v>
      </c>
      <c r="Y34" s="50">
        <f t="shared" si="2"/>
        <v>56095.71</v>
      </c>
      <c r="Z34" s="1"/>
    </row>
    <row r="35" spans="1:26" x14ac:dyDescent="0.25">
      <c r="A35" s="3">
        <v>32</v>
      </c>
      <c r="B35" s="19" t="s">
        <v>68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>
        <v>4378.5</v>
      </c>
      <c r="Q35" s="9">
        <f t="shared" si="0"/>
        <v>4378.5</v>
      </c>
      <c r="R35" s="44"/>
      <c r="S35" s="44"/>
      <c r="T35" s="44"/>
      <c r="U35" s="45">
        <v>7430.79</v>
      </c>
      <c r="V35" s="44">
        <v>3194.48</v>
      </c>
      <c r="W35" s="44"/>
      <c r="X35" s="49">
        <f t="shared" si="1"/>
        <v>10625.27</v>
      </c>
      <c r="Y35" s="50">
        <f t="shared" si="2"/>
        <v>15003.77</v>
      </c>
      <c r="Z35" s="1"/>
    </row>
    <row r="36" spans="1:26" x14ac:dyDescent="0.25">
      <c r="A36" s="3">
        <v>33</v>
      </c>
      <c r="B36" s="19" t="s">
        <v>69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>
        <v>4378.5</v>
      </c>
      <c r="Q36" s="9">
        <f t="shared" si="0"/>
        <v>4378.5</v>
      </c>
      <c r="R36" s="44"/>
      <c r="S36" s="44"/>
      <c r="T36" s="44"/>
      <c r="U36" s="45">
        <v>20582.37</v>
      </c>
      <c r="V36" s="44"/>
      <c r="W36" s="44"/>
      <c r="X36" s="49">
        <f t="shared" si="1"/>
        <v>20582.37</v>
      </c>
      <c r="Y36" s="50">
        <f t="shared" si="2"/>
        <v>24960.87</v>
      </c>
      <c r="Z36" s="1"/>
    </row>
    <row r="37" spans="1:26" x14ac:dyDescent="0.25">
      <c r="A37" s="3">
        <v>34</v>
      </c>
      <c r="B37" s="19" t="s">
        <v>70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>
        <v>4378.5</v>
      </c>
      <c r="Q37" s="9">
        <f t="shared" si="0"/>
        <v>4378.5</v>
      </c>
      <c r="R37" s="44"/>
      <c r="S37" s="44"/>
      <c r="T37" s="44"/>
      <c r="U37" s="45">
        <v>51717.21</v>
      </c>
      <c r="V37" s="44"/>
      <c r="W37" s="44"/>
      <c r="X37" s="49">
        <f t="shared" si="1"/>
        <v>51717.21</v>
      </c>
      <c r="Y37" s="50">
        <f t="shared" si="2"/>
        <v>56095.71</v>
      </c>
      <c r="Z37" s="1"/>
    </row>
    <row r="38" spans="1:26" x14ac:dyDescent="0.25">
      <c r="A38" s="3">
        <v>35</v>
      </c>
      <c r="B38" s="19" t="s">
        <v>71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>
        <v>4378.5</v>
      </c>
      <c r="Q38" s="9">
        <f t="shared" si="0"/>
        <v>4378.5</v>
      </c>
      <c r="R38" s="44"/>
      <c r="S38" s="44"/>
      <c r="T38" s="44"/>
      <c r="U38" s="45">
        <v>17164.13</v>
      </c>
      <c r="V38" s="44"/>
      <c r="W38" s="44"/>
      <c r="X38" s="49">
        <f t="shared" si="1"/>
        <v>17164.13</v>
      </c>
      <c r="Y38" s="50">
        <f t="shared" si="2"/>
        <v>21542.63</v>
      </c>
      <c r="Z38" s="1"/>
    </row>
    <row r="39" spans="1:26" x14ac:dyDescent="0.25">
      <c r="A39" s="3">
        <v>36</v>
      </c>
      <c r="B39" s="19" t="s">
        <v>72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>
        <v>4378.5</v>
      </c>
      <c r="Q39" s="9">
        <f t="shared" si="0"/>
        <v>4378.5</v>
      </c>
      <c r="R39" s="44"/>
      <c r="S39" s="44"/>
      <c r="T39" s="44"/>
      <c r="U39" s="45">
        <v>14861.58</v>
      </c>
      <c r="V39" s="44"/>
      <c r="W39" s="44"/>
      <c r="X39" s="49">
        <f t="shared" si="1"/>
        <v>14861.58</v>
      </c>
      <c r="Y39" s="50">
        <f t="shared" si="2"/>
        <v>19240.080000000002</v>
      </c>
      <c r="Z39" s="1"/>
    </row>
    <row r="40" spans="1:26" x14ac:dyDescent="0.25">
      <c r="A40" s="3">
        <v>37</v>
      </c>
      <c r="B40" s="19" t="s">
        <v>73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>
        <v>4378.5</v>
      </c>
      <c r="Q40" s="9">
        <f t="shared" si="0"/>
        <v>4378.5</v>
      </c>
      <c r="R40" s="44"/>
      <c r="S40" s="44"/>
      <c r="T40" s="44"/>
      <c r="U40" s="45">
        <v>27443.17</v>
      </c>
      <c r="V40" s="44"/>
      <c r="W40" s="44"/>
      <c r="X40" s="49">
        <f t="shared" si="1"/>
        <v>27443.17</v>
      </c>
      <c r="Y40" s="50">
        <f t="shared" si="2"/>
        <v>31821.67</v>
      </c>
      <c r="Z40" s="1"/>
    </row>
    <row r="41" spans="1:26" x14ac:dyDescent="0.25">
      <c r="A41" s="3">
        <v>38</v>
      </c>
      <c r="B41" s="19" t="s">
        <v>74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>
        <v>4378.5</v>
      </c>
      <c r="Q41" s="9">
        <f t="shared" si="0"/>
        <v>4378.5</v>
      </c>
      <c r="R41" s="44"/>
      <c r="S41" s="44"/>
      <c r="T41" s="44"/>
      <c r="U41" s="45">
        <v>14861.58</v>
      </c>
      <c r="V41" s="44">
        <v>6388.96</v>
      </c>
      <c r="W41" s="44"/>
      <c r="X41" s="49">
        <f t="shared" si="1"/>
        <v>21250.54</v>
      </c>
      <c r="Y41" s="50">
        <f t="shared" si="2"/>
        <v>25629.040000000001</v>
      </c>
      <c r="Z41" s="1"/>
    </row>
    <row r="42" spans="1:26" x14ac:dyDescent="0.25">
      <c r="A42" s="3">
        <v>39</v>
      </c>
      <c r="B42" s="19" t="s">
        <v>75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>
        <v>4378.5</v>
      </c>
      <c r="Q42" s="9">
        <f t="shared" si="0"/>
        <v>4378.5</v>
      </c>
      <c r="R42" s="44"/>
      <c r="S42" s="44"/>
      <c r="T42" s="44"/>
      <c r="U42" s="45"/>
      <c r="V42" s="44"/>
      <c r="W42" s="44"/>
      <c r="X42" s="49">
        <f t="shared" si="1"/>
        <v>0</v>
      </c>
      <c r="Y42" s="50">
        <f t="shared" si="2"/>
        <v>4378.5</v>
      </c>
      <c r="Z42" s="1"/>
    </row>
    <row r="43" spans="1:26" x14ac:dyDescent="0.25">
      <c r="A43" s="3">
        <v>40</v>
      </c>
      <c r="B43" s="19" t="s">
        <v>76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>
        <v>4378.5</v>
      </c>
      <c r="Q43" s="9">
        <f t="shared" si="0"/>
        <v>4378.5</v>
      </c>
      <c r="R43" s="44"/>
      <c r="S43" s="44"/>
      <c r="T43" s="44"/>
      <c r="U43" s="45"/>
      <c r="V43" s="44"/>
      <c r="W43" s="44"/>
      <c r="X43" s="49">
        <f t="shared" si="1"/>
        <v>0</v>
      </c>
      <c r="Y43" s="50">
        <f t="shared" si="2"/>
        <v>4378.5</v>
      </c>
      <c r="Z43" s="1"/>
    </row>
    <row r="44" spans="1:26" x14ac:dyDescent="0.25">
      <c r="A44" s="3">
        <v>41</v>
      </c>
      <c r="B44" s="19" t="s">
        <v>77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>
        <v>4378.5</v>
      </c>
      <c r="Q44" s="9">
        <f t="shared" si="0"/>
        <v>4378.5</v>
      </c>
      <c r="R44" s="44"/>
      <c r="S44" s="44"/>
      <c r="T44" s="44"/>
      <c r="U44" s="45"/>
      <c r="V44" s="44"/>
      <c r="W44" s="44"/>
      <c r="X44" s="49">
        <f t="shared" si="1"/>
        <v>0</v>
      </c>
      <c r="Y44" s="50">
        <f t="shared" si="2"/>
        <v>4378.5</v>
      </c>
      <c r="Z44" s="1"/>
    </row>
    <row r="45" spans="1:26" x14ac:dyDescent="0.25">
      <c r="A45" s="3">
        <v>42</v>
      </c>
      <c r="B45" s="19" t="s">
        <v>78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>
        <v>4378.5</v>
      </c>
      <c r="Q45" s="9">
        <f t="shared" si="0"/>
        <v>4378.5</v>
      </c>
      <c r="R45" s="44"/>
      <c r="S45" s="44"/>
      <c r="T45" s="44"/>
      <c r="U45" s="45">
        <v>21879.91</v>
      </c>
      <c r="V45" s="44"/>
      <c r="W45" s="44"/>
      <c r="X45" s="49">
        <f t="shared" si="1"/>
        <v>21879.91</v>
      </c>
      <c r="Y45" s="50">
        <f t="shared" si="2"/>
        <v>26258.41</v>
      </c>
      <c r="Z45" s="1"/>
    </row>
    <row r="46" spans="1:26" x14ac:dyDescent="0.25">
      <c r="A46" s="3">
        <v>43</v>
      </c>
      <c r="B46" s="19" t="s">
        <v>79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>
        <v>4378.5</v>
      </c>
      <c r="Q46" s="9">
        <f t="shared" si="0"/>
        <v>4378.5</v>
      </c>
      <c r="R46" s="44"/>
      <c r="S46" s="44"/>
      <c r="T46" s="44"/>
      <c r="U46" s="45">
        <v>13721.58</v>
      </c>
      <c r="V46" s="44">
        <v>6388.96</v>
      </c>
      <c r="W46" s="44"/>
      <c r="X46" s="49">
        <f t="shared" si="1"/>
        <v>20110.54</v>
      </c>
      <c r="Y46" s="50">
        <f t="shared" si="2"/>
        <v>24489.040000000001</v>
      </c>
      <c r="Z46" s="1"/>
    </row>
    <row r="47" spans="1:26" x14ac:dyDescent="0.25">
      <c r="A47" s="3">
        <v>44</v>
      </c>
      <c r="B47" s="19" t="s">
        <v>80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>
        <v>4378.5</v>
      </c>
      <c r="Q47" s="9">
        <f t="shared" si="0"/>
        <v>4378.5</v>
      </c>
      <c r="R47" s="44"/>
      <c r="S47" s="44"/>
      <c r="T47" s="44"/>
      <c r="U47" s="45">
        <v>17164.13</v>
      </c>
      <c r="V47" s="44"/>
      <c r="W47" s="44"/>
      <c r="X47" s="49">
        <f t="shared" si="1"/>
        <v>17164.13</v>
      </c>
      <c r="Y47" s="50">
        <f t="shared" si="2"/>
        <v>21542.63</v>
      </c>
      <c r="Z47" s="1"/>
    </row>
    <row r="48" spans="1:26" x14ac:dyDescent="0.25">
      <c r="A48" s="3">
        <v>45</v>
      </c>
      <c r="B48" s="19" t="s">
        <v>81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>
        <v>4378.5</v>
      </c>
      <c r="Q48" s="9">
        <f t="shared" si="0"/>
        <v>4378.5</v>
      </c>
      <c r="R48" s="44"/>
      <c r="S48" s="44"/>
      <c r="T48" s="44"/>
      <c r="U48" s="45">
        <v>28509.040000000001</v>
      </c>
      <c r="V48" s="44"/>
      <c r="W48" s="44"/>
      <c r="X48" s="49">
        <f t="shared" si="1"/>
        <v>28509.040000000001</v>
      </c>
      <c r="Y48" s="50">
        <f t="shared" si="2"/>
        <v>32887.54</v>
      </c>
      <c r="Z48" s="1"/>
    </row>
    <row r="49" spans="1:26" x14ac:dyDescent="0.25">
      <c r="A49" s="3">
        <v>46</v>
      </c>
      <c r="B49" s="19" t="s">
        <v>82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>
        <v>27000</v>
      </c>
      <c r="P49" s="32">
        <v>4378.5</v>
      </c>
      <c r="Q49" s="9">
        <f t="shared" si="0"/>
        <v>31378.5</v>
      </c>
      <c r="R49" s="44"/>
      <c r="S49" s="44"/>
      <c r="T49" s="44"/>
      <c r="U49" s="45">
        <v>14254.52</v>
      </c>
      <c r="V49" s="44"/>
      <c r="W49" s="44"/>
      <c r="X49" s="49">
        <f t="shared" si="1"/>
        <v>14254.52</v>
      </c>
      <c r="Y49" s="50">
        <f t="shared" si="2"/>
        <v>45633.020000000004</v>
      </c>
      <c r="Z49" s="1"/>
    </row>
    <row r="50" spans="1:26" x14ac:dyDescent="0.25">
      <c r="A50" s="3">
        <v>47</v>
      </c>
      <c r="B50" s="19" t="s">
        <v>83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>
        <v>4378.5</v>
      </c>
      <c r="Q50" s="9">
        <f t="shared" si="0"/>
        <v>4378.5</v>
      </c>
      <c r="R50" s="44"/>
      <c r="S50" s="44"/>
      <c r="T50" s="44"/>
      <c r="U50" s="45"/>
      <c r="V50" s="44"/>
      <c r="W50" s="44"/>
      <c r="X50" s="49">
        <f t="shared" si="1"/>
        <v>0</v>
      </c>
      <c r="Y50" s="50">
        <f t="shared" si="2"/>
        <v>4378.5</v>
      </c>
      <c r="Z50" s="1"/>
    </row>
    <row r="51" spans="1:26" x14ac:dyDescent="0.25">
      <c r="A51" s="3">
        <v>48</v>
      </c>
      <c r="B51" s="19" t="s">
        <v>84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>
        <v>4378.5</v>
      </c>
      <c r="Q51" s="9">
        <f t="shared" si="0"/>
        <v>4378.5</v>
      </c>
      <c r="R51" s="44"/>
      <c r="S51" s="44"/>
      <c r="T51" s="44"/>
      <c r="U51" s="45"/>
      <c r="V51" s="44"/>
      <c r="W51" s="44"/>
      <c r="X51" s="49">
        <f t="shared" si="1"/>
        <v>0</v>
      </c>
      <c r="Y51" s="50">
        <f t="shared" si="2"/>
        <v>4378.5</v>
      </c>
      <c r="Z51" s="1"/>
    </row>
    <row r="52" spans="1:26" x14ac:dyDescent="0.25">
      <c r="A52" s="3">
        <v>49</v>
      </c>
      <c r="B52" s="19" t="s">
        <v>85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>
        <v>4378.5</v>
      </c>
      <c r="Q52" s="9">
        <f t="shared" si="0"/>
        <v>4378.5</v>
      </c>
      <c r="R52" s="44"/>
      <c r="S52" s="44"/>
      <c r="T52" s="44"/>
      <c r="U52" s="45">
        <v>14999.38</v>
      </c>
      <c r="V52" s="44"/>
      <c r="W52" s="44"/>
      <c r="X52" s="49">
        <f t="shared" si="1"/>
        <v>14999.38</v>
      </c>
      <c r="Y52" s="50">
        <f t="shared" si="2"/>
        <v>19377.879999999997</v>
      </c>
      <c r="Z52" s="1"/>
    </row>
    <row r="53" spans="1:26" x14ac:dyDescent="0.25">
      <c r="A53" s="3">
        <v>50</v>
      </c>
      <c r="B53" s="19" t="s">
        <v>86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>
        <v>4378.5</v>
      </c>
      <c r="Q53" s="9">
        <f t="shared" si="0"/>
        <v>4378.5</v>
      </c>
      <c r="R53" s="44"/>
      <c r="S53" s="44"/>
      <c r="T53" s="44"/>
      <c r="U53" s="45"/>
      <c r="V53" s="44"/>
      <c r="W53" s="44"/>
      <c r="X53" s="49">
        <f t="shared" si="1"/>
        <v>0</v>
      </c>
      <c r="Y53" s="50">
        <f t="shared" si="2"/>
        <v>4378.5</v>
      </c>
      <c r="Z53" s="1"/>
    </row>
    <row r="54" spans="1:26" x14ac:dyDescent="0.25">
      <c r="A54" s="3">
        <v>51</v>
      </c>
      <c r="B54" s="19" t="s">
        <v>87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>
        <v>4378.5</v>
      </c>
      <c r="Q54" s="9">
        <f t="shared" si="0"/>
        <v>4378.5</v>
      </c>
      <c r="R54" s="44"/>
      <c r="S54" s="44"/>
      <c r="T54" s="44"/>
      <c r="U54" s="45"/>
      <c r="V54" s="44"/>
      <c r="W54" s="44"/>
      <c r="X54" s="49">
        <f t="shared" si="1"/>
        <v>0</v>
      </c>
      <c r="Y54" s="50">
        <f t="shared" si="2"/>
        <v>4378.5</v>
      </c>
      <c r="Z54" s="1"/>
    </row>
    <row r="55" spans="1:26" x14ac:dyDescent="0.25">
      <c r="A55" s="3">
        <v>52</v>
      </c>
      <c r="B55" s="19" t="s">
        <v>88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>
        <v>4378.5</v>
      </c>
      <c r="Q55" s="9">
        <f t="shared" si="0"/>
        <v>4378.5</v>
      </c>
      <c r="R55" s="44"/>
      <c r="S55" s="44"/>
      <c r="T55" s="44"/>
      <c r="U55" s="45"/>
      <c r="V55" s="44"/>
      <c r="W55" s="44"/>
      <c r="X55" s="49">
        <f t="shared" si="1"/>
        <v>0</v>
      </c>
      <c r="Y55" s="50">
        <f t="shared" si="2"/>
        <v>4378.5</v>
      </c>
      <c r="Z55" s="1"/>
    </row>
    <row r="56" spans="1:26" x14ac:dyDescent="0.25">
      <c r="A56" s="3">
        <v>53</v>
      </c>
      <c r="B56" s="19" t="s">
        <v>89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>
        <v>4378.5</v>
      </c>
      <c r="Q56" s="9">
        <f t="shared" si="0"/>
        <v>4378.5</v>
      </c>
      <c r="R56" s="44"/>
      <c r="S56" s="44"/>
      <c r="T56" s="44"/>
      <c r="U56" s="45"/>
      <c r="V56" s="44"/>
      <c r="W56" s="44"/>
      <c r="X56" s="49">
        <f t="shared" si="1"/>
        <v>0</v>
      </c>
      <c r="Y56" s="50">
        <f t="shared" si="2"/>
        <v>4378.5</v>
      </c>
      <c r="Z56" s="1"/>
    </row>
    <row r="57" spans="1:26" x14ac:dyDescent="0.25">
      <c r="A57" s="3">
        <v>54</v>
      </c>
      <c r="B57" s="19" t="s">
        <v>90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>
        <v>4378.5</v>
      </c>
      <c r="Q57" s="9">
        <f t="shared" si="0"/>
        <v>4378.5</v>
      </c>
      <c r="R57" s="44"/>
      <c r="S57" s="44"/>
      <c r="T57" s="44"/>
      <c r="U57" s="45"/>
      <c r="V57" s="44"/>
      <c r="W57" s="44"/>
      <c r="X57" s="49">
        <f t="shared" si="1"/>
        <v>0</v>
      </c>
      <c r="Y57" s="50">
        <f t="shared" si="2"/>
        <v>4378.5</v>
      </c>
      <c r="Z57" s="1"/>
    </row>
    <row r="58" spans="1:26" x14ac:dyDescent="0.25">
      <c r="A58" s="3">
        <v>55</v>
      </c>
      <c r="B58" s="19" t="s">
        <v>91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>
        <v>4378.5</v>
      </c>
      <c r="Q58" s="9">
        <f t="shared" si="0"/>
        <v>4378.5</v>
      </c>
      <c r="R58" s="44"/>
      <c r="S58" s="44"/>
      <c r="T58" s="44"/>
      <c r="U58" s="45"/>
      <c r="V58" s="44"/>
      <c r="W58" s="44"/>
      <c r="X58" s="49">
        <f t="shared" si="1"/>
        <v>0</v>
      </c>
      <c r="Y58" s="50">
        <f t="shared" si="2"/>
        <v>4378.5</v>
      </c>
      <c r="Z58" s="1"/>
    </row>
    <row r="59" spans="1:26" x14ac:dyDescent="0.25">
      <c r="A59" s="3">
        <v>56</v>
      </c>
      <c r="B59" s="19" t="s">
        <v>92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>
        <v>4378.5</v>
      </c>
      <c r="Q59" s="9">
        <f t="shared" si="0"/>
        <v>4378.5</v>
      </c>
      <c r="R59" s="44"/>
      <c r="S59" s="44"/>
      <c r="T59" s="44"/>
      <c r="U59" s="45"/>
      <c r="V59" s="44"/>
      <c r="W59" s="44"/>
      <c r="X59" s="49">
        <f t="shared" si="1"/>
        <v>0</v>
      </c>
      <c r="Y59" s="50">
        <f t="shared" si="2"/>
        <v>4378.5</v>
      </c>
      <c r="Z59" s="1"/>
    </row>
    <row r="60" spans="1:26" x14ac:dyDescent="0.25">
      <c r="A60" s="3">
        <v>57</v>
      </c>
      <c r="B60" s="19" t="s">
        <v>93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>
        <v>4378.5</v>
      </c>
      <c r="Q60" s="9">
        <f t="shared" si="0"/>
        <v>4378.5</v>
      </c>
      <c r="R60" s="44"/>
      <c r="S60" s="44"/>
      <c r="T60" s="44"/>
      <c r="U60" s="45"/>
      <c r="V60" s="44"/>
      <c r="W60" s="44"/>
      <c r="X60" s="49">
        <f t="shared" si="1"/>
        <v>0</v>
      </c>
      <c r="Y60" s="50">
        <f t="shared" si="2"/>
        <v>4378.5</v>
      </c>
      <c r="Z60" s="1"/>
    </row>
    <row r="61" spans="1:26" x14ac:dyDescent="0.25">
      <c r="A61" s="3">
        <v>58</v>
      </c>
      <c r="B61" s="19" t="s">
        <v>94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>
        <v>4378.5</v>
      </c>
      <c r="Q61" s="9">
        <f t="shared" si="0"/>
        <v>4378.5</v>
      </c>
      <c r="R61" s="44"/>
      <c r="S61" s="44"/>
      <c r="T61" s="44"/>
      <c r="U61" s="45"/>
      <c r="V61" s="44"/>
      <c r="W61" s="44"/>
      <c r="X61" s="49">
        <f t="shared" si="1"/>
        <v>0</v>
      </c>
      <c r="Y61" s="50">
        <f t="shared" si="2"/>
        <v>4378.5</v>
      </c>
      <c r="Z61" s="1"/>
    </row>
    <row r="62" spans="1:26" x14ac:dyDescent="0.25">
      <c r="A62" s="3">
        <v>59</v>
      </c>
      <c r="B62" s="19" t="s">
        <v>95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>
        <v>4378.5</v>
      </c>
      <c r="Q62" s="9">
        <f t="shared" si="0"/>
        <v>4378.5</v>
      </c>
      <c r="R62" s="44"/>
      <c r="S62" s="44"/>
      <c r="T62" s="44"/>
      <c r="U62" s="45"/>
      <c r="V62" s="44"/>
      <c r="W62" s="44"/>
      <c r="X62" s="49">
        <f t="shared" si="1"/>
        <v>0</v>
      </c>
      <c r="Y62" s="50">
        <f t="shared" si="2"/>
        <v>4378.5</v>
      </c>
      <c r="Z62" s="1"/>
    </row>
    <row r="63" spans="1:26" x14ac:dyDescent="0.25">
      <c r="A63" s="3">
        <v>60</v>
      </c>
      <c r="B63" s="19" t="s">
        <v>96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>
        <v>4378.5</v>
      </c>
      <c r="Q63" s="9">
        <f t="shared" si="0"/>
        <v>4378.5</v>
      </c>
      <c r="R63" s="44"/>
      <c r="S63" s="44"/>
      <c r="T63" s="44"/>
      <c r="U63" s="45"/>
      <c r="V63" s="44"/>
      <c r="W63" s="44"/>
      <c r="X63" s="49">
        <f t="shared" si="1"/>
        <v>0</v>
      </c>
      <c r="Y63" s="50">
        <f t="shared" si="2"/>
        <v>4378.5</v>
      </c>
      <c r="Z63" s="1"/>
    </row>
    <row r="64" spans="1:26" x14ac:dyDescent="0.25">
      <c r="A64" s="3">
        <v>61</v>
      </c>
      <c r="B64" s="19" t="s">
        <v>97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>
        <v>4378.5</v>
      </c>
      <c r="Q64" s="9">
        <f t="shared" si="0"/>
        <v>4378.5</v>
      </c>
      <c r="R64" s="44"/>
      <c r="S64" s="44"/>
      <c r="T64" s="44"/>
      <c r="U64" s="45"/>
      <c r="V64" s="44"/>
      <c r="W64" s="44"/>
      <c r="X64" s="49">
        <f t="shared" si="1"/>
        <v>0</v>
      </c>
      <c r="Y64" s="50">
        <f t="shared" si="2"/>
        <v>4378.5</v>
      </c>
      <c r="Z64" s="1"/>
    </row>
    <row r="65" spans="1:26" x14ac:dyDescent="0.25">
      <c r="A65" s="3">
        <v>62</v>
      </c>
      <c r="B65" s="19" t="s">
        <v>98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>
        <v>4378.5</v>
      </c>
      <c r="Q65" s="9">
        <f t="shared" si="0"/>
        <v>4378.5</v>
      </c>
      <c r="R65" s="44"/>
      <c r="S65" s="44"/>
      <c r="T65" s="44"/>
      <c r="U65" s="45">
        <v>7169.87</v>
      </c>
      <c r="V65" s="44"/>
      <c r="W65" s="44"/>
      <c r="X65" s="49">
        <f t="shared" si="1"/>
        <v>7169.87</v>
      </c>
      <c r="Y65" s="50">
        <f t="shared" si="2"/>
        <v>11548.369999999999</v>
      </c>
      <c r="Z65" s="1"/>
    </row>
    <row r="66" spans="1:26" x14ac:dyDescent="0.25">
      <c r="A66" s="3">
        <v>63</v>
      </c>
      <c r="B66" s="19" t="s">
        <v>99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>
        <v>4378.5</v>
      </c>
      <c r="Q66" s="9">
        <f t="shared" si="0"/>
        <v>4378.5</v>
      </c>
      <c r="R66" s="44"/>
      <c r="S66" s="44"/>
      <c r="T66" s="44"/>
      <c r="U66" s="45"/>
      <c r="V66" s="44"/>
      <c r="W66" s="44"/>
      <c r="X66" s="49">
        <f t="shared" si="1"/>
        <v>0</v>
      </c>
      <c r="Y66" s="50">
        <f t="shared" si="2"/>
        <v>4378.5</v>
      </c>
      <c r="Z66" s="1"/>
    </row>
    <row r="67" spans="1:26" x14ac:dyDescent="0.25">
      <c r="A67" s="3">
        <v>64</v>
      </c>
      <c r="B67" s="19" t="s">
        <v>100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>
        <v>4378.5</v>
      </c>
      <c r="Q67" s="9">
        <f t="shared" si="0"/>
        <v>4378.5</v>
      </c>
      <c r="R67" s="44"/>
      <c r="S67" s="44"/>
      <c r="T67" s="44"/>
      <c r="U67" s="45"/>
      <c r="V67" s="44"/>
      <c r="W67" s="44"/>
      <c r="X67" s="49">
        <f t="shared" si="1"/>
        <v>0</v>
      </c>
      <c r="Y67" s="50">
        <f t="shared" si="2"/>
        <v>4378.5</v>
      </c>
      <c r="Z67" s="1"/>
    </row>
    <row r="68" spans="1:26" x14ac:dyDescent="0.25">
      <c r="A68" s="3">
        <v>65</v>
      </c>
      <c r="B68" s="19" t="s">
        <v>101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>
        <v>4378.5</v>
      </c>
      <c r="Q68" s="9">
        <f t="shared" ref="Q68:Q130" si="3">SUM(C68:P68)</f>
        <v>4378.5</v>
      </c>
      <c r="R68" s="44"/>
      <c r="S68" s="44"/>
      <c r="T68" s="44"/>
      <c r="U68" s="45"/>
      <c r="V68" s="44"/>
      <c r="W68" s="44"/>
      <c r="X68" s="49">
        <f t="shared" ref="X68:X130" si="4">R68+S68+T68+U68+V68+W68</f>
        <v>0</v>
      </c>
      <c r="Y68" s="50">
        <f t="shared" ref="Y68:Y130" si="5">Q68+X68</f>
        <v>4378.5</v>
      </c>
      <c r="Z68" s="1"/>
    </row>
    <row r="69" spans="1:26" x14ac:dyDescent="0.25">
      <c r="A69" s="3">
        <v>66</v>
      </c>
      <c r="B69" s="19" t="s">
        <v>102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>
        <v>4378.5</v>
      </c>
      <c r="Q69" s="9">
        <f t="shared" si="3"/>
        <v>4378.5</v>
      </c>
      <c r="R69" s="44"/>
      <c r="S69" s="44"/>
      <c r="T69" s="44"/>
      <c r="U69" s="45"/>
      <c r="V69" s="44"/>
      <c r="W69" s="44"/>
      <c r="X69" s="49">
        <f t="shared" si="4"/>
        <v>0</v>
      </c>
      <c r="Y69" s="50">
        <f t="shared" si="5"/>
        <v>4378.5</v>
      </c>
      <c r="Z69" s="1"/>
    </row>
    <row r="70" spans="1:26" x14ac:dyDescent="0.25">
      <c r="A70" s="3">
        <v>67</v>
      </c>
      <c r="B70" s="19" t="s">
        <v>103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>
        <v>4378.5</v>
      </c>
      <c r="Q70" s="9">
        <f t="shared" si="3"/>
        <v>4378.5</v>
      </c>
      <c r="R70" s="44"/>
      <c r="S70" s="44"/>
      <c r="T70" s="44"/>
      <c r="U70" s="45"/>
      <c r="V70" s="44"/>
      <c r="W70" s="44"/>
      <c r="X70" s="49">
        <f t="shared" si="4"/>
        <v>0</v>
      </c>
      <c r="Y70" s="50">
        <f t="shared" si="5"/>
        <v>4378.5</v>
      </c>
      <c r="Z70" s="1"/>
    </row>
    <row r="71" spans="1:26" x14ac:dyDescent="0.25">
      <c r="A71" s="3">
        <v>68</v>
      </c>
      <c r="B71" s="19" t="s">
        <v>104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>
        <v>4378.5</v>
      </c>
      <c r="Q71" s="9">
        <f t="shared" si="3"/>
        <v>4378.5</v>
      </c>
      <c r="R71" s="44"/>
      <c r="S71" s="44"/>
      <c r="T71" s="44"/>
      <c r="U71" s="45"/>
      <c r="V71" s="44"/>
      <c r="W71" s="44"/>
      <c r="X71" s="49">
        <f t="shared" si="4"/>
        <v>0</v>
      </c>
      <c r="Y71" s="50">
        <f t="shared" si="5"/>
        <v>4378.5</v>
      </c>
      <c r="Z71" s="1"/>
    </row>
    <row r="72" spans="1:26" x14ac:dyDescent="0.25">
      <c r="A72" s="3">
        <v>69</v>
      </c>
      <c r="B72" s="19" t="s">
        <v>105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>
        <v>4378.5</v>
      </c>
      <c r="Q72" s="9">
        <f t="shared" si="3"/>
        <v>4378.5</v>
      </c>
      <c r="R72" s="44"/>
      <c r="S72" s="44"/>
      <c r="T72" s="44"/>
      <c r="U72" s="45"/>
      <c r="V72" s="44"/>
      <c r="W72" s="44"/>
      <c r="X72" s="49">
        <f t="shared" si="4"/>
        <v>0</v>
      </c>
      <c r="Y72" s="50">
        <f t="shared" si="5"/>
        <v>4378.5</v>
      </c>
      <c r="Z72" s="1"/>
    </row>
    <row r="73" spans="1:26" x14ac:dyDescent="0.25">
      <c r="A73" s="3">
        <v>70</v>
      </c>
      <c r="B73" s="19" t="s">
        <v>106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>
        <v>4378.5</v>
      </c>
      <c r="Q73" s="9">
        <f t="shared" si="3"/>
        <v>4378.5</v>
      </c>
      <c r="R73" s="44"/>
      <c r="S73" s="44"/>
      <c r="T73" s="44"/>
      <c r="U73" s="45"/>
      <c r="V73" s="44"/>
      <c r="W73" s="44"/>
      <c r="X73" s="49">
        <f t="shared" si="4"/>
        <v>0</v>
      </c>
      <c r="Y73" s="50">
        <f t="shared" si="5"/>
        <v>4378.5</v>
      </c>
      <c r="Z73" s="1"/>
    </row>
    <row r="74" spans="1:26" x14ac:dyDescent="0.25">
      <c r="A74" s="3">
        <v>71</v>
      </c>
      <c r="B74" s="19" t="s">
        <v>107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>
        <v>4378.5</v>
      </c>
      <c r="Q74" s="9">
        <f t="shared" si="3"/>
        <v>4378.5</v>
      </c>
      <c r="R74" s="47">
        <v>3440</v>
      </c>
      <c r="S74" s="44"/>
      <c r="T74" s="44"/>
      <c r="U74" s="45"/>
      <c r="V74" s="44"/>
      <c r="W74" s="44"/>
      <c r="X74" s="49">
        <f t="shared" si="4"/>
        <v>3440</v>
      </c>
      <c r="Y74" s="50">
        <f t="shared" si="5"/>
        <v>7818.5</v>
      </c>
      <c r="Z74" s="1"/>
    </row>
    <row r="75" spans="1:26" x14ac:dyDescent="0.25">
      <c r="A75" s="3">
        <v>72</v>
      </c>
      <c r="B75" s="19" t="s">
        <v>108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>
        <v>4378.5</v>
      </c>
      <c r="Q75" s="9">
        <f t="shared" si="3"/>
        <v>4378.5</v>
      </c>
      <c r="R75" s="47">
        <v>2752</v>
      </c>
      <c r="S75" s="44"/>
      <c r="T75" s="44"/>
      <c r="U75" s="45"/>
      <c r="V75" s="44"/>
      <c r="W75" s="44"/>
      <c r="X75" s="49">
        <f t="shared" si="4"/>
        <v>2752</v>
      </c>
      <c r="Y75" s="50">
        <f t="shared" si="5"/>
        <v>7130.5</v>
      </c>
      <c r="Z75" s="1"/>
    </row>
    <row r="76" spans="1:26" x14ac:dyDescent="0.25">
      <c r="A76" s="3">
        <v>73</v>
      </c>
      <c r="B76" s="19" t="s">
        <v>109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>
        <v>4378.5</v>
      </c>
      <c r="Q76" s="9">
        <f t="shared" si="3"/>
        <v>4378.5</v>
      </c>
      <c r="R76" s="47">
        <v>2752</v>
      </c>
      <c r="S76" s="44"/>
      <c r="T76" s="44"/>
      <c r="U76" s="45"/>
      <c r="V76" s="44"/>
      <c r="W76" s="44"/>
      <c r="X76" s="49">
        <f t="shared" si="4"/>
        <v>2752</v>
      </c>
      <c r="Y76" s="50">
        <f t="shared" si="5"/>
        <v>7130.5</v>
      </c>
      <c r="Z76" s="1" t="s">
        <v>167</v>
      </c>
    </row>
    <row r="77" spans="1:26" x14ac:dyDescent="0.25">
      <c r="A77" s="3">
        <v>74</v>
      </c>
      <c r="B77" s="19" t="s">
        <v>110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>
        <v>4378.5</v>
      </c>
      <c r="Q77" s="9">
        <f t="shared" si="3"/>
        <v>4378.5</v>
      </c>
      <c r="R77" s="47">
        <v>2752</v>
      </c>
      <c r="S77" s="44"/>
      <c r="T77" s="44"/>
      <c r="U77" s="45"/>
      <c r="V77" s="44"/>
      <c r="W77" s="44"/>
      <c r="X77" s="49">
        <f t="shared" si="4"/>
        <v>2752</v>
      </c>
      <c r="Y77" s="50">
        <f t="shared" si="5"/>
        <v>7130.5</v>
      </c>
      <c r="Z77" s="1"/>
    </row>
    <row r="78" spans="1:26" x14ac:dyDescent="0.25">
      <c r="A78" s="3">
        <v>75</v>
      </c>
      <c r="B78" s="19" t="s">
        <v>111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>
        <v>4378.5</v>
      </c>
      <c r="Q78" s="9">
        <f t="shared" si="3"/>
        <v>4378.5</v>
      </c>
      <c r="R78" s="47">
        <v>2752</v>
      </c>
      <c r="S78" s="44"/>
      <c r="T78" s="44"/>
      <c r="U78" s="45"/>
      <c r="V78" s="44"/>
      <c r="W78" s="44"/>
      <c r="X78" s="49">
        <f t="shared" si="4"/>
        <v>2752</v>
      </c>
      <c r="Y78" s="50">
        <f t="shared" si="5"/>
        <v>7130.5</v>
      </c>
      <c r="Z78" s="1"/>
    </row>
    <row r="79" spans="1:26" x14ac:dyDescent="0.25">
      <c r="A79" s="3">
        <v>76</v>
      </c>
      <c r="B79" s="19" t="s">
        <v>112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>
        <v>4378.5</v>
      </c>
      <c r="Q79" s="9">
        <f t="shared" si="3"/>
        <v>4378.5</v>
      </c>
      <c r="R79" s="47">
        <v>2752</v>
      </c>
      <c r="S79" s="44"/>
      <c r="T79" s="44"/>
      <c r="U79" s="45"/>
      <c r="V79" s="44"/>
      <c r="W79" s="44"/>
      <c r="X79" s="49">
        <f t="shared" si="4"/>
        <v>2752</v>
      </c>
      <c r="Y79" s="50">
        <f t="shared" si="5"/>
        <v>7130.5</v>
      </c>
      <c r="Z79" s="1"/>
    </row>
    <row r="80" spans="1:26" x14ac:dyDescent="0.25">
      <c r="A80" s="3">
        <v>77</v>
      </c>
      <c r="B80" s="19" t="s">
        <v>113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>
        <v>4378.5</v>
      </c>
      <c r="Q80" s="9">
        <f t="shared" si="3"/>
        <v>4378.5</v>
      </c>
      <c r="R80" s="47">
        <v>2752</v>
      </c>
      <c r="S80" s="44"/>
      <c r="T80" s="44"/>
      <c r="U80" s="45"/>
      <c r="V80" s="44"/>
      <c r="W80" s="44"/>
      <c r="X80" s="49">
        <f t="shared" si="4"/>
        <v>2752</v>
      </c>
      <c r="Y80" s="50">
        <f t="shared" si="5"/>
        <v>7130.5</v>
      </c>
      <c r="Z80" s="1"/>
    </row>
    <row r="81" spans="1:26" x14ac:dyDescent="0.25">
      <c r="A81" s="3">
        <v>78</v>
      </c>
      <c r="B81" s="19" t="s">
        <v>114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>
        <v>4378.5</v>
      </c>
      <c r="Q81" s="9">
        <f t="shared" si="3"/>
        <v>4378.5</v>
      </c>
      <c r="R81" s="47">
        <v>2752</v>
      </c>
      <c r="S81" s="44"/>
      <c r="T81" s="44"/>
      <c r="U81" s="45"/>
      <c r="V81" s="44"/>
      <c r="W81" s="44"/>
      <c r="X81" s="49">
        <f t="shared" si="4"/>
        <v>2752</v>
      </c>
      <c r="Y81" s="50">
        <f t="shared" si="5"/>
        <v>7130.5</v>
      </c>
      <c r="Z81" s="1"/>
    </row>
    <row r="82" spans="1:26" x14ac:dyDescent="0.25">
      <c r="A82" s="3">
        <v>79</v>
      </c>
      <c r="B82" s="19" t="s">
        <v>115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>
        <v>4378.5</v>
      </c>
      <c r="Q82" s="9">
        <f t="shared" si="3"/>
        <v>4378.5</v>
      </c>
      <c r="R82" s="47">
        <v>2752</v>
      </c>
      <c r="S82" s="44"/>
      <c r="T82" s="44"/>
      <c r="U82" s="45"/>
      <c r="V82" s="44"/>
      <c r="W82" s="44"/>
      <c r="X82" s="49">
        <f t="shared" si="4"/>
        <v>2752</v>
      </c>
      <c r="Y82" s="50">
        <f t="shared" si="5"/>
        <v>7130.5</v>
      </c>
      <c r="Z82" s="1"/>
    </row>
    <row r="83" spans="1:26" x14ac:dyDescent="0.25">
      <c r="A83" s="3">
        <v>80</v>
      </c>
      <c r="B83" s="19" t="s">
        <v>116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>
        <v>4378.5</v>
      </c>
      <c r="Q83" s="9">
        <f t="shared" si="3"/>
        <v>4378.5</v>
      </c>
      <c r="R83" s="47">
        <v>2752</v>
      </c>
      <c r="S83" s="44"/>
      <c r="T83" s="44"/>
      <c r="U83" s="45"/>
      <c r="V83" s="44"/>
      <c r="W83" s="44"/>
      <c r="X83" s="49">
        <f t="shared" si="4"/>
        <v>2752</v>
      </c>
      <c r="Y83" s="50">
        <f t="shared" si="5"/>
        <v>7130.5</v>
      </c>
      <c r="Z83" s="1"/>
    </row>
    <row r="84" spans="1:26" x14ac:dyDescent="0.25">
      <c r="A84" s="3">
        <v>81</v>
      </c>
      <c r="B84" s="19" t="s">
        <v>117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>
        <v>4378.5</v>
      </c>
      <c r="Q84" s="9">
        <f t="shared" si="3"/>
        <v>4378.5</v>
      </c>
      <c r="R84" s="47"/>
      <c r="S84" s="44"/>
      <c r="T84" s="44"/>
      <c r="U84" s="45"/>
      <c r="V84" s="44"/>
      <c r="W84" s="44"/>
      <c r="X84" s="49">
        <f t="shared" si="4"/>
        <v>0</v>
      </c>
      <c r="Y84" s="50">
        <f t="shared" si="5"/>
        <v>4378.5</v>
      </c>
      <c r="Z84" s="1"/>
    </row>
    <row r="85" spans="1:26" x14ac:dyDescent="0.25">
      <c r="A85" s="3">
        <v>82</v>
      </c>
      <c r="B85" s="19" t="s">
        <v>118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>
        <v>4378.5</v>
      </c>
      <c r="Q85" s="9">
        <f t="shared" si="3"/>
        <v>4378.5</v>
      </c>
      <c r="R85" s="47"/>
      <c r="S85" s="44"/>
      <c r="T85" s="44"/>
      <c r="U85" s="45">
        <v>20582.37</v>
      </c>
      <c r="V85" s="44"/>
      <c r="W85" s="44"/>
      <c r="X85" s="49">
        <f t="shared" si="4"/>
        <v>20582.37</v>
      </c>
      <c r="Y85" s="50">
        <f t="shared" si="5"/>
        <v>24960.87</v>
      </c>
      <c r="Z85" s="1"/>
    </row>
    <row r="86" spans="1:26" x14ac:dyDescent="0.25">
      <c r="A86" s="3">
        <v>83</v>
      </c>
      <c r="B86" s="19" t="s">
        <v>119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>
        <v>4378.5</v>
      </c>
      <c r="Q86" s="9">
        <f t="shared" si="3"/>
        <v>4378.5</v>
      </c>
      <c r="R86" s="47">
        <v>2752</v>
      </c>
      <c r="S86" s="44"/>
      <c r="T86" s="44"/>
      <c r="U86" s="45"/>
      <c r="V86" s="44"/>
      <c r="W86" s="44"/>
      <c r="X86" s="49">
        <f t="shared" si="4"/>
        <v>2752</v>
      </c>
      <c r="Y86" s="50">
        <f t="shared" si="5"/>
        <v>7130.5</v>
      </c>
      <c r="Z86" s="1"/>
    </row>
    <row r="87" spans="1:26" x14ac:dyDescent="0.25">
      <c r="A87" s="3">
        <v>84</v>
      </c>
      <c r="B87" s="19" t="s">
        <v>120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>
        <v>4378.5</v>
      </c>
      <c r="Q87" s="9">
        <f t="shared" si="3"/>
        <v>4378.5</v>
      </c>
      <c r="R87" s="47"/>
      <c r="S87" s="44"/>
      <c r="T87" s="44"/>
      <c r="U87" s="45"/>
      <c r="V87" s="44"/>
      <c r="W87" s="44"/>
      <c r="X87" s="49">
        <f t="shared" si="4"/>
        <v>0</v>
      </c>
      <c r="Y87" s="50">
        <f t="shared" si="5"/>
        <v>4378.5</v>
      </c>
      <c r="Z87" s="1"/>
    </row>
    <row r="88" spans="1:26" x14ac:dyDescent="0.25">
      <c r="A88" s="3">
        <v>85</v>
      </c>
      <c r="B88" s="19" t="s">
        <v>121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>
        <v>4378.5</v>
      </c>
      <c r="Q88" s="9">
        <f t="shared" si="3"/>
        <v>4378.5</v>
      </c>
      <c r="R88" s="47">
        <v>2752</v>
      </c>
      <c r="S88" s="44"/>
      <c r="T88" s="44"/>
      <c r="U88" s="45"/>
      <c r="V88" s="44"/>
      <c r="W88" s="44"/>
      <c r="X88" s="49">
        <f t="shared" si="4"/>
        <v>2752</v>
      </c>
      <c r="Y88" s="50">
        <f t="shared" si="5"/>
        <v>7130.5</v>
      </c>
      <c r="Z88" s="1"/>
    </row>
    <row r="89" spans="1:26" x14ac:dyDescent="0.25">
      <c r="A89" s="3">
        <v>86</v>
      </c>
      <c r="B89" s="19" t="s">
        <v>122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>
        <v>4378.5</v>
      </c>
      <c r="Q89" s="9">
        <f t="shared" si="3"/>
        <v>4378.5</v>
      </c>
      <c r="R89" s="47">
        <v>229.33</v>
      </c>
      <c r="S89" s="44"/>
      <c r="T89" s="44"/>
      <c r="U89" s="45"/>
      <c r="V89" s="44"/>
      <c r="W89" s="44"/>
      <c r="X89" s="49">
        <f t="shared" si="4"/>
        <v>229.33</v>
      </c>
      <c r="Y89" s="50">
        <f t="shared" si="5"/>
        <v>4607.83</v>
      </c>
      <c r="Z89" s="1"/>
    </row>
    <row r="90" spans="1:26" x14ac:dyDescent="0.25">
      <c r="A90" s="3">
        <v>87</v>
      </c>
      <c r="B90" s="19" t="s">
        <v>123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>
        <v>4378.5</v>
      </c>
      <c r="Q90" s="9">
        <f t="shared" si="3"/>
        <v>4378.5</v>
      </c>
      <c r="R90" s="47">
        <v>3669.33</v>
      </c>
      <c r="S90" s="44"/>
      <c r="T90" s="44"/>
      <c r="U90" s="45"/>
      <c r="V90" s="44"/>
      <c r="W90" s="44"/>
      <c r="X90" s="49">
        <f t="shared" si="4"/>
        <v>3669.33</v>
      </c>
      <c r="Y90" s="50">
        <f t="shared" si="5"/>
        <v>8047.83</v>
      </c>
      <c r="Z90" s="1"/>
    </row>
    <row r="91" spans="1:26" x14ac:dyDescent="0.25">
      <c r="A91" s="3">
        <v>88</v>
      </c>
      <c r="B91" s="19" t="s">
        <v>124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>
        <v>4378.5</v>
      </c>
      <c r="Q91" s="9">
        <f t="shared" si="3"/>
        <v>4378.5</v>
      </c>
      <c r="R91" s="47">
        <v>3669.33</v>
      </c>
      <c r="S91" s="44"/>
      <c r="T91" s="44"/>
      <c r="U91" s="45"/>
      <c r="V91" s="44"/>
      <c r="W91" s="44"/>
      <c r="X91" s="49">
        <f t="shared" si="4"/>
        <v>3669.33</v>
      </c>
      <c r="Y91" s="50">
        <f t="shared" si="5"/>
        <v>8047.83</v>
      </c>
      <c r="Z91" s="1"/>
    </row>
    <row r="92" spans="1:26" x14ac:dyDescent="0.25">
      <c r="A92" s="3">
        <v>89</v>
      </c>
      <c r="B92" s="19" t="s">
        <v>125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>
        <v>4378.5</v>
      </c>
      <c r="Q92" s="9">
        <f t="shared" si="3"/>
        <v>4378.5</v>
      </c>
      <c r="R92" s="44"/>
      <c r="S92" s="44"/>
      <c r="T92" s="44"/>
      <c r="U92" s="45">
        <v>32777.43</v>
      </c>
      <c r="V92" s="44"/>
      <c r="W92" s="44"/>
      <c r="X92" s="49">
        <f t="shared" si="4"/>
        <v>32777.43</v>
      </c>
      <c r="Y92" s="50">
        <f t="shared" si="5"/>
        <v>37155.93</v>
      </c>
      <c r="Z92" s="1"/>
    </row>
    <row r="93" spans="1:26" x14ac:dyDescent="0.25">
      <c r="A93" s="3">
        <v>90</v>
      </c>
      <c r="B93" s="19" t="s">
        <v>126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>
        <v>4378.5</v>
      </c>
      <c r="Q93" s="9">
        <f t="shared" si="3"/>
        <v>4378.5</v>
      </c>
      <c r="R93" s="44"/>
      <c r="S93" s="44"/>
      <c r="T93" s="44"/>
      <c r="U93" s="45">
        <v>34468.22</v>
      </c>
      <c r="V93" s="44"/>
      <c r="W93" s="44"/>
      <c r="X93" s="49">
        <f t="shared" si="4"/>
        <v>34468.22</v>
      </c>
      <c r="Y93" s="50">
        <f t="shared" si="5"/>
        <v>38846.720000000001</v>
      </c>
      <c r="Z93" s="1"/>
    </row>
    <row r="94" spans="1:26" x14ac:dyDescent="0.25">
      <c r="A94" s="3">
        <v>91</v>
      </c>
      <c r="B94" s="19" t="s">
        <v>127</v>
      </c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>
        <v>4378.5</v>
      </c>
      <c r="Q94" s="9">
        <f t="shared" si="3"/>
        <v>4378.5</v>
      </c>
      <c r="R94" s="44"/>
      <c r="S94" s="44"/>
      <c r="T94" s="44"/>
      <c r="U94" s="45">
        <v>28679.08</v>
      </c>
      <c r="V94" s="44"/>
      <c r="W94" s="44"/>
      <c r="X94" s="49">
        <f t="shared" si="4"/>
        <v>28679.08</v>
      </c>
      <c r="Y94" s="50">
        <f t="shared" si="5"/>
        <v>33057.58</v>
      </c>
      <c r="Z94" s="1"/>
    </row>
    <row r="95" spans="1:26" x14ac:dyDescent="0.25">
      <c r="A95" s="3">
        <v>92</v>
      </c>
      <c r="B95" s="19" t="s">
        <v>128</v>
      </c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>
        <v>4378.5</v>
      </c>
      <c r="Q95" s="9">
        <f t="shared" si="3"/>
        <v>4378.5</v>
      </c>
      <c r="R95" s="44"/>
      <c r="S95" s="44"/>
      <c r="T95" s="44"/>
      <c r="U95" s="45">
        <v>37700.82</v>
      </c>
      <c r="V95" s="44"/>
      <c r="W95" s="44"/>
      <c r="X95" s="49">
        <f t="shared" si="4"/>
        <v>37700.82</v>
      </c>
      <c r="Y95" s="50">
        <f t="shared" si="5"/>
        <v>42079.32</v>
      </c>
      <c r="Z95" s="1"/>
    </row>
    <row r="96" spans="1:26" x14ac:dyDescent="0.25">
      <c r="A96" s="3">
        <v>93</v>
      </c>
      <c r="B96" s="19" t="s">
        <v>129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>
        <v>4378.5</v>
      </c>
      <c r="Q96" s="9">
        <f t="shared" si="3"/>
        <v>4378.5</v>
      </c>
      <c r="R96" s="44"/>
      <c r="S96" s="44"/>
      <c r="T96" s="44"/>
      <c r="U96" s="45">
        <v>29009.3</v>
      </c>
      <c r="V96" s="44">
        <v>6388.96</v>
      </c>
      <c r="W96" s="44"/>
      <c r="X96" s="49">
        <f t="shared" si="4"/>
        <v>35398.26</v>
      </c>
      <c r="Y96" s="50">
        <f t="shared" si="5"/>
        <v>39776.76</v>
      </c>
      <c r="Z96" s="1"/>
    </row>
    <row r="97" spans="1:26" x14ac:dyDescent="0.25">
      <c r="A97" s="3">
        <v>94</v>
      </c>
      <c r="B97" s="19" t="s">
        <v>130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>
        <v>4378.5</v>
      </c>
      <c r="Q97" s="9">
        <f t="shared" si="3"/>
        <v>4378.5</v>
      </c>
      <c r="R97" s="44"/>
      <c r="S97" s="44"/>
      <c r="T97" s="44"/>
      <c r="U97" s="45">
        <v>42495.25</v>
      </c>
      <c r="V97" s="44">
        <v>8361.4</v>
      </c>
      <c r="W97" s="44"/>
      <c r="X97" s="49">
        <f t="shared" si="4"/>
        <v>50856.65</v>
      </c>
      <c r="Y97" s="50">
        <f t="shared" si="5"/>
        <v>55235.15</v>
      </c>
      <c r="Z97" s="1"/>
    </row>
    <row r="98" spans="1:26" x14ac:dyDescent="0.25">
      <c r="A98" s="3">
        <v>95</v>
      </c>
      <c r="B98" s="19" t="s">
        <v>131</v>
      </c>
      <c r="C98" s="32"/>
      <c r="D98" s="32"/>
      <c r="E98" s="32">
        <v>88000</v>
      </c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>
        <v>4378.5</v>
      </c>
      <c r="Q98" s="9">
        <f t="shared" si="3"/>
        <v>92378.5</v>
      </c>
      <c r="R98" s="44"/>
      <c r="S98" s="44"/>
      <c r="T98" s="44"/>
      <c r="U98" s="45">
        <v>28679.48</v>
      </c>
      <c r="V98" s="44"/>
      <c r="W98" s="44"/>
      <c r="X98" s="49">
        <f t="shared" si="4"/>
        <v>28679.48</v>
      </c>
      <c r="Y98" s="50">
        <f t="shared" si="5"/>
        <v>121057.98</v>
      </c>
      <c r="Z98" s="1" t="s">
        <v>190</v>
      </c>
    </row>
    <row r="99" spans="1:26" x14ac:dyDescent="0.25">
      <c r="A99" s="3">
        <v>96</v>
      </c>
      <c r="B99" s="19" t="s">
        <v>132</v>
      </c>
      <c r="C99" s="32"/>
      <c r="D99" s="32"/>
      <c r="E99" s="32">
        <v>44000</v>
      </c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>
        <v>4378.5</v>
      </c>
      <c r="Q99" s="9">
        <f t="shared" si="3"/>
        <v>48378.5</v>
      </c>
      <c r="R99" s="44"/>
      <c r="S99" s="44"/>
      <c r="T99" s="44"/>
      <c r="U99" s="45">
        <v>35636.300000000003</v>
      </c>
      <c r="V99" s="44"/>
      <c r="W99" s="44"/>
      <c r="X99" s="49">
        <f t="shared" si="4"/>
        <v>35636.300000000003</v>
      </c>
      <c r="Y99" s="50">
        <f t="shared" si="5"/>
        <v>84014.8</v>
      </c>
      <c r="Z99" s="1" t="s">
        <v>189</v>
      </c>
    </row>
    <row r="100" spans="1:26" x14ac:dyDescent="0.25">
      <c r="A100" s="3">
        <v>97</v>
      </c>
      <c r="B100" s="19" t="s">
        <v>133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>
        <v>4378.5</v>
      </c>
      <c r="Q100" s="9">
        <f t="shared" si="3"/>
        <v>4378.5</v>
      </c>
      <c r="R100" s="44"/>
      <c r="S100" s="44"/>
      <c r="T100" s="44"/>
      <c r="U100" s="45">
        <v>28679.48</v>
      </c>
      <c r="V100" s="44"/>
      <c r="W100" s="44"/>
      <c r="X100" s="49">
        <f t="shared" si="4"/>
        <v>28679.48</v>
      </c>
      <c r="Y100" s="50">
        <f t="shared" si="5"/>
        <v>33057.979999999996</v>
      </c>
      <c r="Z100" s="1"/>
    </row>
    <row r="101" spans="1:26" x14ac:dyDescent="0.25">
      <c r="A101" s="3">
        <v>98</v>
      </c>
      <c r="B101" s="19" t="s">
        <v>134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>
        <v>150000</v>
      </c>
      <c r="N101" s="32"/>
      <c r="O101" s="32"/>
      <c r="P101" s="32">
        <v>4378.5</v>
      </c>
      <c r="Q101" s="9">
        <f t="shared" si="3"/>
        <v>154378.5</v>
      </c>
      <c r="R101" s="44"/>
      <c r="S101" s="44"/>
      <c r="T101" s="44"/>
      <c r="U101" s="45">
        <v>28679.48</v>
      </c>
      <c r="V101" s="44"/>
      <c r="W101" s="44"/>
      <c r="X101" s="49">
        <f t="shared" si="4"/>
        <v>28679.48</v>
      </c>
      <c r="Y101" s="50">
        <f t="shared" si="5"/>
        <v>183057.98</v>
      </c>
      <c r="Z101" s="1"/>
    </row>
    <row r="102" spans="1:26" x14ac:dyDescent="0.25">
      <c r="A102" s="3">
        <v>99</v>
      </c>
      <c r="B102" s="19" t="s">
        <v>135</v>
      </c>
      <c r="C102" s="32"/>
      <c r="D102" s="32"/>
      <c r="E102" s="32">
        <v>44000</v>
      </c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>
        <v>4378.5</v>
      </c>
      <c r="Q102" s="9">
        <f t="shared" si="3"/>
        <v>48378.5</v>
      </c>
      <c r="R102" s="44"/>
      <c r="S102" s="44"/>
      <c r="T102" s="44"/>
      <c r="U102" s="45">
        <v>6846.02</v>
      </c>
      <c r="V102" s="44"/>
      <c r="W102" s="44"/>
      <c r="X102" s="49">
        <f t="shared" si="4"/>
        <v>6846.02</v>
      </c>
      <c r="Y102" s="50">
        <f t="shared" si="5"/>
        <v>55224.520000000004</v>
      </c>
      <c r="Z102" s="1" t="s">
        <v>191</v>
      </c>
    </row>
    <row r="103" spans="1:26" x14ac:dyDescent="0.25">
      <c r="A103" s="3">
        <v>100</v>
      </c>
      <c r="B103" s="19" t="s">
        <v>136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>
        <v>4378.5</v>
      </c>
      <c r="Q103" s="9">
        <f t="shared" si="3"/>
        <v>4378.5</v>
      </c>
      <c r="R103" s="44"/>
      <c r="S103" s="44"/>
      <c r="T103" s="44"/>
      <c r="U103" s="45">
        <v>6860.79</v>
      </c>
      <c r="V103" s="44"/>
      <c r="W103" s="44"/>
      <c r="X103" s="49">
        <f t="shared" si="4"/>
        <v>6860.79</v>
      </c>
      <c r="Y103" s="50">
        <f t="shared" si="5"/>
        <v>11239.29</v>
      </c>
      <c r="Z103" s="1"/>
    </row>
    <row r="104" spans="1:26" x14ac:dyDescent="0.25">
      <c r="A104" s="3">
        <v>101</v>
      </c>
      <c r="B104" s="19" t="s">
        <v>137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>
        <v>4378.5</v>
      </c>
      <c r="Q104" s="9">
        <f t="shared" si="3"/>
        <v>4378.5</v>
      </c>
      <c r="R104" s="44"/>
      <c r="S104" s="44"/>
      <c r="T104" s="44"/>
      <c r="U104" s="45">
        <v>43019.21</v>
      </c>
      <c r="V104" s="44"/>
      <c r="W104" s="44"/>
      <c r="X104" s="49">
        <f t="shared" si="4"/>
        <v>43019.21</v>
      </c>
      <c r="Y104" s="50">
        <f t="shared" si="5"/>
        <v>47397.71</v>
      </c>
      <c r="Z104" s="1"/>
    </row>
    <row r="105" spans="1:26" ht="15" customHeight="1" x14ac:dyDescent="0.25">
      <c r="A105" s="3">
        <v>102</v>
      </c>
      <c r="B105" s="19" t="s">
        <v>138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>
        <v>4378.5</v>
      </c>
      <c r="Q105" s="9">
        <f t="shared" si="3"/>
        <v>4378.5</v>
      </c>
      <c r="R105" s="44"/>
      <c r="S105" s="44"/>
      <c r="T105" s="44"/>
      <c r="U105" s="45">
        <v>7127.26</v>
      </c>
      <c r="V105" s="44"/>
      <c r="W105" s="44"/>
      <c r="X105" s="49">
        <f t="shared" si="4"/>
        <v>7127.26</v>
      </c>
      <c r="Y105" s="50">
        <f t="shared" si="5"/>
        <v>11505.76</v>
      </c>
      <c r="Z105" s="1"/>
    </row>
    <row r="106" spans="1:26" x14ac:dyDescent="0.25">
      <c r="A106" s="3">
        <v>103</v>
      </c>
      <c r="B106" s="19" t="s">
        <v>139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>
        <v>4378.5</v>
      </c>
      <c r="Q106" s="9">
        <f t="shared" si="3"/>
        <v>4378.5</v>
      </c>
      <c r="R106" s="44"/>
      <c r="S106" s="44"/>
      <c r="T106" s="44"/>
      <c r="U106" s="45">
        <v>6860.79</v>
      </c>
      <c r="V106" s="44"/>
      <c r="W106" s="44"/>
      <c r="X106" s="49">
        <f t="shared" si="4"/>
        <v>6860.79</v>
      </c>
      <c r="Y106" s="50">
        <f t="shared" si="5"/>
        <v>11239.29</v>
      </c>
      <c r="Z106" s="1"/>
    </row>
    <row r="107" spans="1:26" x14ac:dyDescent="0.25">
      <c r="A107" s="3">
        <v>104</v>
      </c>
      <c r="B107" s="19" t="s">
        <v>140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>
        <v>4378.5</v>
      </c>
      <c r="Q107" s="9">
        <f t="shared" si="3"/>
        <v>4378.5</v>
      </c>
      <c r="R107" s="44"/>
      <c r="S107" s="44"/>
      <c r="T107" s="44"/>
      <c r="U107" s="45">
        <v>22499.07</v>
      </c>
      <c r="V107" s="44"/>
      <c r="W107" s="44"/>
      <c r="X107" s="49">
        <f t="shared" si="4"/>
        <v>22499.07</v>
      </c>
      <c r="Y107" s="50">
        <f t="shared" si="5"/>
        <v>26877.57</v>
      </c>
      <c r="Z107" s="1"/>
    </row>
    <row r="108" spans="1:26" x14ac:dyDescent="0.25">
      <c r="A108" s="3">
        <v>105</v>
      </c>
      <c r="B108" s="19" t="s">
        <v>141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>
        <v>4378.5</v>
      </c>
      <c r="Q108" s="9">
        <f t="shared" si="3"/>
        <v>4378.5</v>
      </c>
      <c r="R108" s="44"/>
      <c r="S108" s="44"/>
      <c r="T108" s="44"/>
      <c r="U108" s="45">
        <v>37498.449999999997</v>
      </c>
      <c r="V108" s="44"/>
      <c r="W108" s="44"/>
      <c r="X108" s="49">
        <f t="shared" si="4"/>
        <v>37498.449999999997</v>
      </c>
      <c r="Y108" s="50">
        <f t="shared" si="5"/>
        <v>41876.949999999997</v>
      </c>
      <c r="Z108" s="1"/>
    </row>
    <row r="109" spans="1:26" x14ac:dyDescent="0.25">
      <c r="A109" s="3">
        <v>106</v>
      </c>
      <c r="B109" s="19" t="s">
        <v>142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>
        <v>4378.5</v>
      </c>
      <c r="Q109" s="9">
        <f t="shared" si="3"/>
        <v>4378.5</v>
      </c>
      <c r="R109" s="44"/>
      <c r="S109" s="44"/>
      <c r="T109" s="44"/>
      <c r="U109" s="45">
        <v>21047.52</v>
      </c>
      <c r="V109" s="44"/>
      <c r="W109" s="44"/>
      <c r="X109" s="49">
        <f t="shared" si="4"/>
        <v>21047.52</v>
      </c>
      <c r="Y109" s="50">
        <f t="shared" si="5"/>
        <v>25426.02</v>
      </c>
      <c r="Z109" s="1"/>
    </row>
    <row r="110" spans="1:26" x14ac:dyDescent="0.25">
      <c r="A110" s="3">
        <v>107</v>
      </c>
      <c r="B110" s="19" t="s">
        <v>143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>
        <v>4378.5</v>
      </c>
      <c r="Q110" s="9">
        <f t="shared" si="3"/>
        <v>4378.5</v>
      </c>
      <c r="R110" s="44"/>
      <c r="S110" s="44"/>
      <c r="T110" s="44"/>
      <c r="U110" s="45">
        <v>22499.07</v>
      </c>
      <c r="V110" s="44"/>
      <c r="W110" s="44"/>
      <c r="X110" s="49">
        <f t="shared" si="4"/>
        <v>22499.07</v>
      </c>
      <c r="Y110" s="50">
        <f t="shared" si="5"/>
        <v>26877.57</v>
      </c>
      <c r="Z110" s="1"/>
    </row>
    <row r="111" spans="1:26" x14ac:dyDescent="0.25">
      <c r="A111" s="3">
        <v>108</v>
      </c>
      <c r="B111" s="19" t="s">
        <v>144</v>
      </c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>
        <v>4378.5</v>
      </c>
      <c r="Q111" s="9">
        <f t="shared" si="3"/>
        <v>4378.5</v>
      </c>
      <c r="R111" s="44"/>
      <c r="S111" s="44"/>
      <c r="T111" s="44"/>
      <c r="U111" s="45">
        <v>29998.76</v>
      </c>
      <c r="V111" s="44"/>
      <c r="W111" s="44"/>
      <c r="X111" s="49">
        <f t="shared" si="4"/>
        <v>29998.76</v>
      </c>
      <c r="Y111" s="50">
        <f t="shared" si="5"/>
        <v>34377.259999999995</v>
      </c>
      <c r="Z111" s="1"/>
    </row>
    <row r="112" spans="1:26" x14ac:dyDescent="0.25">
      <c r="A112" s="3">
        <v>109</v>
      </c>
      <c r="B112" s="19" t="s">
        <v>145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>
        <v>4378.5</v>
      </c>
      <c r="Q112" s="9">
        <f t="shared" si="3"/>
        <v>4378.5</v>
      </c>
      <c r="R112" s="44"/>
      <c r="S112" s="44"/>
      <c r="T112" s="44"/>
      <c r="U112" s="45">
        <v>100965.75999999999</v>
      </c>
      <c r="V112" s="44"/>
      <c r="W112" s="44"/>
      <c r="X112" s="49">
        <f t="shared" si="4"/>
        <v>100965.75999999999</v>
      </c>
      <c r="Y112" s="50">
        <f t="shared" si="5"/>
        <v>105344.26</v>
      </c>
      <c r="Z112" s="1"/>
    </row>
    <row r="113" spans="1:26" x14ac:dyDescent="0.25">
      <c r="A113" s="3">
        <v>110</v>
      </c>
      <c r="B113" s="19" t="s">
        <v>146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>
        <v>4378.5</v>
      </c>
      <c r="Q113" s="9">
        <f t="shared" si="3"/>
        <v>4378.5</v>
      </c>
      <c r="R113" s="44"/>
      <c r="S113" s="44"/>
      <c r="T113" s="44"/>
      <c r="U113" s="45">
        <v>22648.6</v>
      </c>
      <c r="V113" s="44"/>
      <c r="W113" s="44"/>
      <c r="X113" s="49">
        <f t="shared" si="4"/>
        <v>22648.6</v>
      </c>
      <c r="Y113" s="50">
        <f t="shared" si="5"/>
        <v>27027.1</v>
      </c>
      <c r="Z113" s="1"/>
    </row>
    <row r="114" spans="1:26" x14ac:dyDescent="0.25">
      <c r="A114" s="3">
        <v>111</v>
      </c>
      <c r="B114" s="19" t="s">
        <v>147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>
        <v>4378.5</v>
      </c>
      <c r="Q114" s="9">
        <f t="shared" si="3"/>
        <v>4378.5</v>
      </c>
      <c r="R114" s="44"/>
      <c r="S114" s="44"/>
      <c r="T114" s="44"/>
      <c r="U114" s="45">
        <v>22292.37</v>
      </c>
      <c r="V114" s="44"/>
      <c r="W114" s="44"/>
      <c r="X114" s="49">
        <f t="shared" si="4"/>
        <v>22292.37</v>
      </c>
      <c r="Y114" s="50">
        <f t="shared" si="5"/>
        <v>26670.87</v>
      </c>
      <c r="Z114" s="1"/>
    </row>
    <row r="115" spans="1:26" x14ac:dyDescent="0.25">
      <c r="A115" s="3">
        <v>112</v>
      </c>
      <c r="B115" s="19" t="s">
        <v>148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>
        <v>4378.5</v>
      </c>
      <c r="Q115" s="9">
        <f t="shared" si="3"/>
        <v>4378.5</v>
      </c>
      <c r="R115" s="44"/>
      <c r="S115" s="44"/>
      <c r="T115" s="44"/>
      <c r="U115" s="45">
        <v>60999.76</v>
      </c>
      <c r="V115" s="44"/>
      <c r="W115" s="44"/>
      <c r="X115" s="49">
        <f t="shared" si="4"/>
        <v>60999.76</v>
      </c>
      <c r="Y115" s="50">
        <f t="shared" si="5"/>
        <v>65378.26</v>
      </c>
      <c r="Z115" s="1"/>
    </row>
    <row r="116" spans="1:26" x14ac:dyDescent="0.25">
      <c r="A116" s="3">
        <v>113</v>
      </c>
      <c r="B116" s="19" t="s">
        <v>149</v>
      </c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>
        <v>4378.5</v>
      </c>
      <c r="Q116" s="9">
        <f t="shared" si="3"/>
        <v>4378.5</v>
      </c>
      <c r="R116" s="44"/>
      <c r="S116" s="44"/>
      <c r="T116" s="44"/>
      <c r="U116" s="45">
        <v>31148.080000000002</v>
      </c>
      <c r="V116" s="44"/>
      <c r="W116" s="44"/>
      <c r="X116" s="49">
        <f t="shared" si="4"/>
        <v>31148.080000000002</v>
      </c>
      <c r="Y116" s="50">
        <f t="shared" si="5"/>
        <v>35526.58</v>
      </c>
      <c r="Z116" s="1"/>
    </row>
    <row r="117" spans="1:26" ht="17.25" customHeight="1" x14ac:dyDescent="0.25">
      <c r="A117" s="3">
        <v>114</v>
      </c>
      <c r="B117" s="19" t="s">
        <v>150</v>
      </c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>
        <v>4378.5</v>
      </c>
      <c r="Q117" s="9">
        <f t="shared" si="3"/>
        <v>4378.5</v>
      </c>
      <c r="R117" s="44"/>
      <c r="S117" s="44"/>
      <c r="T117" s="44"/>
      <c r="U117" s="45">
        <v>42216.1</v>
      </c>
      <c r="V117" s="44"/>
      <c r="W117" s="44"/>
      <c r="X117" s="49">
        <f t="shared" si="4"/>
        <v>42216.1</v>
      </c>
      <c r="Y117" s="50">
        <f t="shared" si="5"/>
        <v>46594.6</v>
      </c>
      <c r="Z117" s="1"/>
    </row>
    <row r="118" spans="1:26" x14ac:dyDescent="0.25">
      <c r="A118" s="3">
        <v>115</v>
      </c>
      <c r="B118" s="19" t="s">
        <v>151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>
        <v>4378.5</v>
      </c>
      <c r="Q118" s="9">
        <f t="shared" si="3"/>
        <v>4378.5</v>
      </c>
      <c r="R118" s="44"/>
      <c r="S118" s="44"/>
      <c r="T118" s="44"/>
      <c r="U118" s="45">
        <v>21651.06</v>
      </c>
      <c r="V118" s="44"/>
      <c r="W118" s="44"/>
      <c r="X118" s="49">
        <f t="shared" si="4"/>
        <v>21651.06</v>
      </c>
      <c r="Y118" s="50">
        <f t="shared" si="5"/>
        <v>26029.56</v>
      </c>
      <c r="Z118" s="1"/>
    </row>
    <row r="119" spans="1:26" x14ac:dyDescent="0.25">
      <c r="A119" s="3">
        <v>116</v>
      </c>
      <c r="B119" s="19" t="s">
        <v>152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>
        <v>4378.5</v>
      </c>
      <c r="Q119" s="9">
        <f t="shared" si="3"/>
        <v>4378.5</v>
      </c>
      <c r="R119" s="44"/>
      <c r="S119" s="44"/>
      <c r="T119" s="44"/>
      <c r="U119" s="45">
        <v>21651.06</v>
      </c>
      <c r="V119" s="44"/>
      <c r="W119" s="44"/>
      <c r="X119" s="49">
        <f t="shared" si="4"/>
        <v>21651.06</v>
      </c>
      <c r="Y119" s="50">
        <f t="shared" si="5"/>
        <v>26029.56</v>
      </c>
      <c r="Z119" s="1"/>
    </row>
    <row r="120" spans="1:26" x14ac:dyDescent="0.25">
      <c r="A120" s="3">
        <v>117</v>
      </c>
      <c r="B120" s="19" t="s">
        <v>153</v>
      </c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>
        <v>4378.5</v>
      </c>
      <c r="Q120" s="9">
        <f t="shared" si="3"/>
        <v>4378.5</v>
      </c>
      <c r="R120" s="44"/>
      <c r="S120" s="44"/>
      <c r="T120" s="44"/>
      <c r="U120" s="45">
        <v>28868.09</v>
      </c>
      <c r="V120" s="44"/>
      <c r="W120" s="44"/>
      <c r="X120" s="49">
        <f t="shared" si="4"/>
        <v>28868.09</v>
      </c>
      <c r="Y120" s="50">
        <f t="shared" si="5"/>
        <v>33246.589999999997</v>
      </c>
      <c r="Z120" s="1"/>
    </row>
    <row r="121" spans="1:26" x14ac:dyDescent="0.25">
      <c r="A121" s="3">
        <v>118</v>
      </c>
      <c r="B121" s="19" t="s">
        <v>154</v>
      </c>
      <c r="C121" s="32"/>
      <c r="D121" s="32"/>
      <c r="E121" s="32">
        <v>66000</v>
      </c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>
        <v>4378.5</v>
      </c>
      <c r="Q121" s="9">
        <f t="shared" si="3"/>
        <v>70378.5</v>
      </c>
      <c r="R121" s="44"/>
      <c r="S121" s="44"/>
      <c r="T121" s="44"/>
      <c r="U121" s="45">
        <v>17164.13</v>
      </c>
      <c r="V121" s="44">
        <v>7128.62</v>
      </c>
      <c r="W121" s="44"/>
      <c r="X121" s="49">
        <f t="shared" si="4"/>
        <v>24292.75</v>
      </c>
      <c r="Y121" s="50">
        <f t="shared" si="5"/>
        <v>94671.25</v>
      </c>
      <c r="Z121" s="1" t="s">
        <v>188</v>
      </c>
    </row>
    <row r="122" spans="1:26" x14ac:dyDescent="0.25">
      <c r="A122" s="3">
        <v>119</v>
      </c>
      <c r="B122" s="19" t="s">
        <v>155</v>
      </c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>
        <v>4378.5</v>
      </c>
      <c r="Q122" s="9">
        <f t="shared" si="3"/>
        <v>4378.5</v>
      </c>
      <c r="R122" s="44"/>
      <c r="S122" s="44"/>
      <c r="T122" s="44"/>
      <c r="U122" s="45">
        <v>37498.449999999997</v>
      </c>
      <c r="V122" s="44"/>
      <c r="W122" s="44"/>
      <c r="X122" s="49">
        <f t="shared" si="4"/>
        <v>37498.449999999997</v>
      </c>
      <c r="Y122" s="50">
        <f t="shared" si="5"/>
        <v>41876.949999999997</v>
      </c>
      <c r="Z122" s="1"/>
    </row>
    <row r="123" spans="1:26" x14ac:dyDescent="0.25">
      <c r="A123" s="3">
        <v>120</v>
      </c>
      <c r="B123" s="19" t="s">
        <v>156</v>
      </c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>
        <v>4378.5</v>
      </c>
      <c r="Q123" s="9">
        <f t="shared" si="3"/>
        <v>4378.5</v>
      </c>
      <c r="R123" s="44"/>
      <c r="S123" s="44"/>
      <c r="T123" s="44"/>
      <c r="U123" s="45">
        <v>38995.08</v>
      </c>
      <c r="V123" s="44"/>
      <c r="W123" s="44"/>
      <c r="X123" s="49">
        <f t="shared" si="4"/>
        <v>38995.08</v>
      </c>
      <c r="Y123" s="50">
        <f t="shared" si="5"/>
        <v>43373.58</v>
      </c>
      <c r="Z123" s="1"/>
    </row>
    <row r="124" spans="1:26" x14ac:dyDescent="0.25">
      <c r="A124" s="3">
        <v>121</v>
      </c>
      <c r="B124" s="19" t="s">
        <v>157</v>
      </c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>
        <v>4378.5</v>
      </c>
      <c r="Q124" s="9">
        <f t="shared" si="3"/>
        <v>4378.5</v>
      </c>
      <c r="R124" s="44"/>
      <c r="S124" s="44"/>
      <c r="T124" s="44"/>
      <c r="U124" s="45">
        <v>28868.09</v>
      </c>
      <c r="V124" s="44"/>
      <c r="W124" s="44"/>
      <c r="X124" s="49">
        <f t="shared" si="4"/>
        <v>28868.09</v>
      </c>
      <c r="Y124" s="50">
        <f t="shared" si="5"/>
        <v>33246.589999999997</v>
      </c>
      <c r="Z124" s="1"/>
    </row>
    <row r="125" spans="1:26" x14ac:dyDescent="0.25">
      <c r="A125" s="3">
        <v>122</v>
      </c>
      <c r="B125" s="19" t="s">
        <v>158</v>
      </c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>
        <v>4378.5</v>
      </c>
      <c r="Q125" s="9">
        <f t="shared" si="3"/>
        <v>4378.5</v>
      </c>
      <c r="R125" s="44">
        <v>3263.53</v>
      </c>
      <c r="S125" s="44"/>
      <c r="T125" s="44"/>
      <c r="U125" s="45">
        <v>21651.06</v>
      </c>
      <c r="V125" s="44"/>
      <c r="W125" s="44"/>
      <c r="X125" s="49">
        <f t="shared" si="4"/>
        <v>24914.59</v>
      </c>
      <c r="Y125" s="50">
        <f t="shared" si="5"/>
        <v>29293.09</v>
      </c>
      <c r="Z125" s="1"/>
    </row>
    <row r="126" spans="1:26" x14ac:dyDescent="0.25">
      <c r="A126" s="3">
        <v>123</v>
      </c>
      <c r="B126" s="19" t="s">
        <v>159</v>
      </c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>
        <v>4378.5</v>
      </c>
      <c r="Q126" s="9">
        <f t="shared" si="3"/>
        <v>4378.5</v>
      </c>
      <c r="R126" s="44">
        <v>1647.3</v>
      </c>
      <c r="S126" s="44"/>
      <c r="T126" s="44"/>
      <c r="U126" s="45">
        <v>14850.43</v>
      </c>
      <c r="V126" s="44"/>
      <c r="W126" s="44"/>
      <c r="X126" s="49">
        <f t="shared" si="4"/>
        <v>16497.73</v>
      </c>
      <c r="Y126" s="50">
        <f t="shared" si="5"/>
        <v>20876.23</v>
      </c>
      <c r="Z126" s="1"/>
    </row>
    <row r="127" spans="1:26" x14ac:dyDescent="0.25">
      <c r="A127" s="3">
        <v>124</v>
      </c>
      <c r="B127" s="19" t="s">
        <v>160</v>
      </c>
      <c r="C127" s="32"/>
      <c r="D127" s="32"/>
      <c r="E127" s="32"/>
      <c r="F127" s="32"/>
      <c r="G127" s="32"/>
      <c r="H127" s="32"/>
      <c r="I127" s="32"/>
      <c r="J127" s="32">
        <v>14500</v>
      </c>
      <c r="K127" s="32"/>
      <c r="L127" s="32"/>
      <c r="M127" s="32"/>
      <c r="N127" s="32"/>
      <c r="O127" s="32"/>
      <c r="P127" s="32">
        <v>4378.5</v>
      </c>
      <c r="Q127" s="9">
        <f t="shared" si="3"/>
        <v>18878.5</v>
      </c>
      <c r="R127" s="44">
        <v>1709.47</v>
      </c>
      <c r="S127" s="44"/>
      <c r="T127" s="44"/>
      <c r="U127" s="45">
        <v>17164.13</v>
      </c>
      <c r="V127" s="44"/>
      <c r="W127" s="44"/>
      <c r="X127" s="49">
        <f t="shared" si="4"/>
        <v>18873.600000000002</v>
      </c>
      <c r="Y127" s="50">
        <f t="shared" si="5"/>
        <v>37752.100000000006</v>
      </c>
      <c r="Z127" s="1"/>
    </row>
    <row r="128" spans="1:26" x14ac:dyDescent="0.25">
      <c r="A128" s="3">
        <v>125</v>
      </c>
      <c r="B128" s="19" t="s">
        <v>161</v>
      </c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>
        <v>4378.5</v>
      </c>
      <c r="Q128" s="9">
        <f t="shared" si="3"/>
        <v>4378.5</v>
      </c>
      <c r="R128" s="44">
        <v>1616.22</v>
      </c>
      <c r="S128" s="44"/>
      <c r="T128" s="44"/>
      <c r="U128" s="45">
        <v>17164.13</v>
      </c>
      <c r="V128" s="44"/>
      <c r="W128" s="44"/>
      <c r="X128" s="49">
        <f t="shared" si="4"/>
        <v>18780.350000000002</v>
      </c>
      <c r="Y128" s="50">
        <f t="shared" si="5"/>
        <v>23158.850000000002</v>
      </c>
      <c r="Z128" s="1"/>
    </row>
    <row r="129" spans="1:26" x14ac:dyDescent="0.25">
      <c r="A129" s="3">
        <v>126</v>
      </c>
      <c r="B129" s="19" t="s">
        <v>162</v>
      </c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>
        <v>4378.5</v>
      </c>
      <c r="Q129" s="9">
        <f t="shared" si="3"/>
        <v>4378.5</v>
      </c>
      <c r="R129" s="44">
        <v>10816.26</v>
      </c>
      <c r="S129" s="44"/>
      <c r="T129" s="44"/>
      <c r="U129" s="45">
        <v>74996.91</v>
      </c>
      <c r="V129" s="44">
        <v>6388.96</v>
      </c>
      <c r="W129" s="44"/>
      <c r="X129" s="49">
        <f t="shared" si="4"/>
        <v>92202.13</v>
      </c>
      <c r="Y129" s="50">
        <f t="shared" si="5"/>
        <v>96580.63</v>
      </c>
      <c r="Z129" s="1"/>
    </row>
    <row r="130" spans="1:26" x14ac:dyDescent="0.25">
      <c r="A130" s="3">
        <v>127</v>
      </c>
      <c r="B130" s="19" t="s">
        <v>163</v>
      </c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>
        <v>4378.5</v>
      </c>
      <c r="Q130" s="9">
        <f t="shared" si="3"/>
        <v>4378.5</v>
      </c>
      <c r="R130" s="44">
        <v>155.41</v>
      </c>
      <c r="S130" s="44"/>
      <c r="T130" s="44"/>
      <c r="U130" s="45"/>
      <c r="V130" s="44"/>
      <c r="W130" s="44"/>
      <c r="X130" s="49">
        <f t="shared" si="4"/>
        <v>155.41</v>
      </c>
      <c r="Y130" s="50">
        <f t="shared" si="5"/>
        <v>4533.91</v>
      </c>
      <c r="Z130" s="1"/>
    </row>
    <row r="131" spans="1:26" x14ac:dyDescent="0.25">
      <c r="A131" s="1"/>
      <c r="B131" s="2" t="s">
        <v>4</v>
      </c>
      <c r="C131" s="33">
        <f>SUM(C4:C130)</f>
        <v>0</v>
      </c>
      <c r="D131" s="33">
        <f>SUM(D4:D130)</f>
        <v>0</v>
      </c>
      <c r="E131" s="33">
        <f>SUM(E4:E130)</f>
        <v>242000</v>
      </c>
      <c r="F131" s="33">
        <f>SUM(F4:F130)</f>
        <v>0</v>
      </c>
      <c r="G131" s="33">
        <f>SUM(G4:G130)</f>
        <v>0</v>
      </c>
      <c r="H131" s="33">
        <f>SUM(H4:H130)</f>
        <v>0</v>
      </c>
      <c r="I131" s="33">
        <f>SUM(I4:I130)</f>
        <v>0</v>
      </c>
      <c r="J131" s="33">
        <f>SUM(J4:J130)</f>
        <v>14500</v>
      </c>
      <c r="K131" s="33">
        <f>SUM(K4:K130)</f>
        <v>0</v>
      </c>
      <c r="L131" s="33">
        <f>SUM(L4:L130)</f>
        <v>0</v>
      </c>
      <c r="M131" s="33">
        <f>SUM(M4:M130)</f>
        <v>990000</v>
      </c>
      <c r="N131" s="33">
        <f>SUM(N4:N130)</f>
        <v>0</v>
      </c>
      <c r="O131" s="33">
        <f>SUM(O4:O130)</f>
        <v>27000</v>
      </c>
      <c r="P131" s="33">
        <f>SUM(P4:P130)</f>
        <v>556069.5</v>
      </c>
      <c r="Q131" s="33">
        <f>SUM(Q4:Q130)</f>
        <v>1829569.5</v>
      </c>
      <c r="R131" s="53">
        <f>SUM(R4:R130)</f>
        <v>60488.180000000015</v>
      </c>
      <c r="S131" s="29"/>
      <c r="T131" s="29"/>
      <c r="U131" s="28">
        <f>SUM(U4:U130)</f>
        <v>1600582.06</v>
      </c>
      <c r="V131" s="28">
        <f>SUM(V4:V130)</f>
        <v>47434.82</v>
      </c>
      <c r="W131" s="29">
        <v>0</v>
      </c>
      <c r="X131" s="28">
        <f>SUM(X4:X130)</f>
        <v>1708505.0600000008</v>
      </c>
      <c r="Y131" s="28">
        <f>SUM(Y4:Y130)</f>
        <v>3538074.56</v>
      </c>
      <c r="Z131" s="1"/>
    </row>
    <row r="132" spans="1:26" x14ac:dyDescent="0.25">
      <c r="D132" s="60" t="s">
        <v>376</v>
      </c>
    </row>
  </sheetData>
  <mergeCells count="9">
    <mergeCell ref="Z2:Z3"/>
    <mergeCell ref="X2:X3"/>
    <mergeCell ref="Y2:Y3"/>
    <mergeCell ref="R2:W2"/>
    <mergeCell ref="A1:Q1"/>
    <mergeCell ref="A2:A3"/>
    <mergeCell ref="B2:B3"/>
    <mergeCell ref="C2:O2"/>
    <mergeCell ref="Q2:Q3"/>
  </mergeCells>
  <pageMargins left="0.25" right="0.25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2"/>
  <sheetViews>
    <sheetView topLeftCell="A96" workbookViewId="0">
      <selection activeCell="B132" sqref="B132"/>
    </sheetView>
  </sheetViews>
  <sheetFormatPr defaultRowHeight="15" x14ac:dyDescent="0.25"/>
  <cols>
    <col min="1" max="1" width="3.42578125" customWidth="1"/>
    <col min="2" max="2" width="22.5703125" customWidth="1"/>
    <col min="3" max="3" width="6.5703125" customWidth="1"/>
    <col min="4" max="4" width="12.42578125" customWidth="1"/>
    <col min="5" max="5" width="5.28515625" customWidth="1"/>
    <col min="6" max="6" width="4.5703125" customWidth="1"/>
    <col min="7" max="7" width="3.7109375" customWidth="1"/>
    <col min="8" max="9" width="4.42578125" customWidth="1"/>
    <col min="10" max="10" width="8.28515625" customWidth="1"/>
    <col min="11" max="11" width="9.42578125" customWidth="1"/>
    <col min="12" max="12" width="4.85546875" customWidth="1"/>
    <col min="13" max="13" width="5.28515625" customWidth="1"/>
    <col min="14" max="14" width="4.42578125" customWidth="1"/>
    <col min="15" max="16" width="9.140625" customWidth="1"/>
    <col min="17" max="17" width="10.140625" customWidth="1"/>
    <col min="21" max="21" width="11.140625" customWidth="1"/>
    <col min="24" max="24" width="11.5703125" customWidth="1"/>
    <col min="25" max="25" width="11.140625" customWidth="1"/>
  </cols>
  <sheetData>
    <row r="1" spans="1:26" ht="24" customHeight="1" x14ac:dyDescent="0.25">
      <c r="A1" s="61" t="s">
        <v>35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26" ht="21.75" customHeight="1" x14ac:dyDescent="0.25">
      <c r="A2" s="62" t="s">
        <v>0</v>
      </c>
      <c r="B2" s="64" t="s">
        <v>1</v>
      </c>
      <c r="C2" s="64" t="s">
        <v>3</v>
      </c>
      <c r="D2" s="64"/>
      <c r="E2" s="64"/>
      <c r="F2" s="64"/>
      <c r="G2" s="64"/>
      <c r="H2" s="64"/>
      <c r="I2" s="64"/>
      <c r="J2" s="65"/>
      <c r="K2" s="65"/>
      <c r="L2" s="65"/>
      <c r="M2" s="65"/>
      <c r="N2" s="65"/>
      <c r="O2" s="65"/>
      <c r="P2" s="15"/>
      <c r="Q2" s="66" t="s">
        <v>2</v>
      </c>
      <c r="R2" s="64" t="s">
        <v>18</v>
      </c>
      <c r="S2" s="65"/>
      <c r="T2" s="65"/>
      <c r="U2" s="65"/>
      <c r="V2" s="73"/>
      <c r="W2" s="73"/>
      <c r="X2" s="69" t="s">
        <v>364</v>
      </c>
      <c r="Y2" s="71" t="s">
        <v>365</v>
      </c>
      <c r="Z2" s="71" t="s">
        <v>23</v>
      </c>
    </row>
    <row r="3" spans="1:26" ht="216" customHeight="1" x14ac:dyDescent="0.25">
      <c r="A3" s="63"/>
      <c r="B3" s="65"/>
      <c r="C3" s="14" t="s">
        <v>6</v>
      </c>
      <c r="D3" s="14" t="s">
        <v>7</v>
      </c>
      <c r="E3" s="16" t="s">
        <v>24</v>
      </c>
      <c r="F3" s="14" t="s">
        <v>8</v>
      </c>
      <c r="G3" s="14" t="s">
        <v>9</v>
      </c>
      <c r="H3" s="14" t="s">
        <v>11</v>
      </c>
      <c r="I3" s="14" t="s">
        <v>10</v>
      </c>
      <c r="J3" s="16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26</v>
      </c>
      <c r="Q3" s="66"/>
      <c r="R3" s="39" t="s">
        <v>19</v>
      </c>
      <c r="S3" s="39" t="s">
        <v>20</v>
      </c>
      <c r="T3" s="39" t="s">
        <v>21</v>
      </c>
      <c r="U3" s="39" t="s">
        <v>22</v>
      </c>
      <c r="V3" s="42" t="s">
        <v>361</v>
      </c>
      <c r="W3" s="42" t="s">
        <v>362</v>
      </c>
      <c r="X3" s="70"/>
      <c r="Y3" s="72"/>
      <c r="Z3" s="72"/>
    </row>
    <row r="4" spans="1:26" x14ac:dyDescent="0.25">
      <c r="A4" s="3">
        <v>1</v>
      </c>
      <c r="B4" s="17" t="s">
        <v>37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>
        <v>4378.5</v>
      </c>
      <c r="Q4" s="46">
        <f>SUM(C4:P4)</f>
        <v>4378.5</v>
      </c>
      <c r="R4" s="44">
        <v>1243.25</v>
      </c>
      <c r="S4" s="44"/>
      <c r="T4" s="44"/>
      <c r="U4" s="45"/>
      <c r="V4" s="44"/>
      <c r="W4" s="44"/>
      <c r="X4" s="49">
        <f>R4+S4+T4+U4+V4+W4</f>
        <v>1243.25</v>
      </c>
      <c r="Y4" s="49">
        <f>Q4+X4</f>
        <v>5621.75</v>
      </c>
      <c r="Z4" s="1"/>
    </row>
    <row r="5" spans="1:26" x14ac:dyDescent="0.25">
      <c r="A5" s="3">
        <v>2</v>
      </c>
      <c r="B5" s="18" t="s">
        <v>38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>
        <v>4378.5</v>
      </c>
      <c r="Q5" s="46">
        <f t="shared" ref="Q5:Q67" si="0">SUM(C5:P5)</f>
        <v>4378.5</v>
      </c>
      <c r="R5" s="44">
        <v>1243.25</v>
      </c>
      <c r="S5" s="44"/>
      <c r="T5" s="44"/>
      <c r="U5" s="45"/>
      <c r="V5" s="44"/>
      <c r="W5" s="44"/>
      <c r="X5" s="49">
        <f t="shared" ref="X5:X67" si="1">R5+S5+T5+U5+V5+W5</f>
        <v>1243.25</v>
      </c>
      <c r="Y5" s="49">
        <f t="shared" ref="Y5:Y67" si="2">Q5+X5</f>
        <v>5621.75</v>
      </c>
      <c r="Z5" s="1"/>
    </row>
    <row r="6" spans="1:26" x14ac:dyDescent="0.25">
      <c r="A6" s="3">
        <v>3</v>
      </c>
      <c r="B6" s="19" t="s">
        <v>39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>
        <v>4378.5</v>
      </c>
      <c r="Q6" s="46">
        <f t="shared" si="0"/>
        <v>4378.5</v>
      </c>
      <c r="R6" s="44">
        <v>994.6</v>
      </c>
      <c r="S6" s="44"/>
      <c r="T6" s="44"/>
      <c r="U6" s="45"/>
      <c r="V6" s="44"/>
      <c r="W6" s="44"/>
      <c r="X6" s="49">
        <f t="shared" si="1"/>
        <v>994.6</v>
      </c>
      <c r="Y6" s="49">
        <f t="shared" si="2"/>
        <v>5373.1</v>
      </c>
      <c r="Z6" s="1"/>
    </row>
    <row r="7" spans="1:26" x14ac:dyDescent="0.25">
      <c r="A7" s="3">
        <v>4</v>
      </c>
      <c r="B7" s="19" t="s">
        <v>40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>
        <v>4378.5</v>
      </c>
      <c r="Q7" s="46">
        <f t="shared" si="0"/>
        <v>4378.5</v>
      </c>
      <c r="R7" s="44">
        <v>1243.25</v>
      </c>
      <c r="S7" s="44"/>
      <c r="T7" s="44"/>
      <c r="U7" s="45"/>
      <c r="V7" s="44"/>
      <c r="W7" s="44"/>
      <c r="X7" s="49">
        <f t="shared" si="1"/>
        <v>1243.25</v>
      </c>
      <c r="Y7" s="49">
        <f t="shared" si="2"/>
        <v>5621.75</v>
      </c>
      <c r="Z7" s="1"/>
    </row>
    <row r="8" spans="1:26" x14ac:dyDescent="0.25">
      <c r="A8" s="3">
        <v>5</v>
      </c>
      <c r="B8" s="19" t="s">
        <v>41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>
        <v>4378.5</v>
      </c>
      <c r="Q8" s="46">
        <f t="shared" si="0"/>
        <v>4378.5</v>
      </c>
      <c r="R8" s="44">
        <v>994.6</v>
      </c>
      <c r="S8" s="44"/>
      <c r="T8" s="44"/>
      <c r="U8" s="45"/>
      <c r="V8" s="44"/>
      <c r="W8" s="44"/>
      <c r="X8" s="49">
        <f t="shared" si="1"/>
        <v>994.6</v>
      </c>
      <c r="Y8" s="49">
        <f t="shared" si="2"/>
        <v>5373.1</v>
      </c>
      <c r="Z8" s="1"/>
    </row>
    <row r="9" spans="1:26" x14ac:dyDescent="0.25">
      <c r="A9" s="3">
        <v>6</v>
      </c>
      <c r="B9" s="19" t="s">
        <v>42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>
        <v>4378.5</v>
      </c>
      <c r="Q9" s="46">
        <f t="shared" si="0"/>
        <v>4378.5</v>
      </c>
      <c r="R9" s="44">
        <v>1398.65</v>
      </c>
      <c r="S9" s="44"/>
      <c r="T9" s="44"/>
      <c r="U9" s="45"/>
      <c r="V9" s="44"/>
      <c r="W9" s="44"/>
      <c r="X9" s="49">
        <f t="shared" si="1"/>
        <v>1398.65</v>
      </c>
      <c r="Y9" s="49">
        <f t="shared" si="2"/>
        <v>5777.15</v>
      </c>
      <c r="Z9" s="1"/>
    </row>
    <row r="10" spans="1:26" x14ac:dyDescent="0.25">
      <c r="A10" s="3">
        <v>7</v>
      </c>
      <c r="B10" s="19" t="s">
        <v>43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>
        <v>4378.5</v>
      </c>
      <c r="Q10" s="46">
        <f t="shared" si="0"/>
        <v>4378.5</v>
      </c>
      <c r="R10" s="44">
        <v>1398.65</v>
      </c>
      <c r="S10" s="44"/>
      <c r="T10" s="44"/>
      <c r="U10" s="45"/>
      <c r="V10" s="44"/>
      <c r="W10" s="44"/>
      <c r="X10" s="49">
        <f t="shared" si="1"/>
        <v>1398.65</v>
      </c>
      <c r="Y10" s="49">
        <f t="shared" si="2"/>
        <v>5777.15</v>
      </c>
      <c r="Z10" s="1"/>
    </row>
    <row r="11" spans="1:26" x14ac:dyDescent="0.25">
      <c r="A11" s="3">
        <v>8</v>
      </c>
      <c r="B11" s="19" t="s">
        <v>44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>
        <v>4378.5</v>
      </c>
      <c r="Q11" s="46">
        <f t="shared" si="0"/>
        <v>4378.5</v>
      </c>
      <c r="R11" s="44">
        <v>2424.33</v>
      </c>
      <c r="S11" s="44"/>
      <c r="T11" s="44"/>
      <c r="U11" s="45"/>
      <c r="V11" s="44"/>
      <c r="W11" s="44"/>
      <c r="X11" s="49">
        <f t="shared" si="1"/>
        <v>2424.33</v>
      </c>
      <c r="Y11" s="49">
        <f t="shared" si="2"/>
        <v>6802.83</v>
      </c>
      <c r="Z11" s="1"/>
    </row>
    <row r="12" spans="1:26" x14ac:dyDescent="0.25">
      <c r="A12" s="3">
        <v>9</v>
      </c>
      <c r="B12" s="19" t="s">
        <v>45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>
        <v>4378.5</v>
      </c>
      <c r="Q12" s="46">
        <f t="shared" si="0"/>
        <v>4378.5</v>
      </c>
      <c r="R12" s="44">
        <v>1678.38</v>
      </c>
      <c r="S12" s="44"/>
      <c r="T12" s="44"/>
      <c r="U12" s="45">
        <v>6846.02</v>
      </c>
      <c r="V12" s="44"/>
      <c r="W12" s="44"/>
      <c r="X12" s="49">
        <f t="shared" si="1"/>
        <v>8524.4000000000015</v>
      </c>
      <c r="Y12" s="49">
        <f t="shared" si="2"/>
        <v>12902.900000000001</v>
      </c>
      <c r="Z12" s="1"/>
    </row>
    <row r="13" spans="1:26" x14ac:dyDescent="0.25">
      <c r="A13" s="3">
        <v>10</v>
      </c>
      <c r="B13" s="19" t="s">
        <v>46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>
        <v>4378.5</v>
      </c>
      <c r="Q13" s="46">
        <f t="shared" si="0"/>
        <v>4378.5</v>
      </c>
      <c r="R13" s="44">
        <v>1864.87</v>
      </c>
      <c r="S13" s="44"/>
      <c r="T13" s="44"/>
      <c r="U13" s="45"/>
      <c r="V13" s="44"/>
      <c r="W13" s="44"/>
      <c r="X13" s="49">
        <f t="shared" si="1"/>
        <v>1864.87</v>
      </c>
      <c r="Y13" s="49">
        <f t="shared" si="2"/>
        <v>6243.37</v>
      </c>
      <c r="Z13" s="1"/>
    </row>
    <row r="14" spans="1:26" x14ac:dyDescent="0.25">
      <c r="A14" s="3">
        <v>11</v>
      </c>
      <c r="B14" s="19" t="s">
        <v>47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>
        <v>4378.5</v>
      </c>
      <c r="Q14" s="46">
        <f t="shared" si="0"/>
        <v>4378.5</v>
      </c>
      <c r="R14" s="44">
        <v>1678.38</v>
      </c>
      <c r="S14" s="44"/>
      <c r="T14" s="44"/>
      <c r="U14" s="45">
        <v>6846.02</v>
      </c>
      <c r="V14" s="44"/>
      <c r="W14" s="44"/>
      <c r="X14" s="49">
        <f t="shared" si="1"/>
        <v>8524.4000000000015</v>
      </c>
      <c r="Y14" s="49">
        <f t="shared" si="2"/>
        <v>12902.900000000001</v>
      </c>
      <c r="Z14" s="1"/>
    </row>
    <row r="15" spans="1:26" x14ac:dyDescent="0.25">
      <c r="A15" s="3">
        <v>12</v>
      </c>
      <c r="B15" s="19" t="s">
        <v>48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>
        <v>4378.5</v>
      </c>
      <c r="Q15" s="46">
        <f t="shared" si="0"/>
        <v>4378.5</v>
      </c>
      <c r="R15" s="44">
        <v>3356.77</v>
      </c>
      <c r="S15" s="44"/>
      <c r="T15" s="44"/>
      <c r="U15" s="45">
        <v>20538.05</v>
      </c>
      <c r="V15" s="44"/>
      <c r="W15" s="44"/>
      <c r="X15" s="49">
        <f t="shared" si="1"/>
        <v>23894.82</v>
      </c>
      <c r="Y15" s="49">
        <f t="shared" si="2"/>
        <v>28273.32</v>
      </c>
      <c r="Z15" s="1"/>
    </row>
    <row r="16" spans="1:26" x14ac:dyDescent="0.25">
      <c r="A16" s="3">
        <v>13</v>
      </c>
      <c r="B16" s="19" t="s">
        <v>49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>
        <v>4378.5</v>
      </c>
      <c r="Q16" s="46">
        <f t="shared" si="0"/>
        <v>4378.5</v>
      </c>
      <c r="R16" s="44">
        <v>1678.38</v>
      </c>
      <c r="S16" s="44"/>
      <c r="T16" s="44"/>
      <c r="U16" s="45">
        <v>6846.02</v>
      </c>
      <c r="V16" s="44"/>
      <c r="W16" s="44"/>
      <c r="X16" s="49">
        <f t="shared" si="1"/>
        <v>8524.4000000000015</v>
      </c>
      <c r="Y16" s="49">
        <f t="shared" si="2"/>
        <v>12902.900000000001</v>
      </c>
      <c r="Z16" s="1"/>
    </row>
    <row r="17" spans="1:26" x14ac:dyDescent="0.25">
      <c r="A17" s="3">
        <v>14</v>
      </c>
      <c r="B17" s="19" t="s">
        <v>50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>
        <v>4378.5</v>
      </c>
      <c r="Q17" s="46">
        <f t="shared" si="0"/>
        <v>4378.5</v>
      </c>
      <c r="R17" s="44">
        <v>3356.77</v>
      </c>
      <c r="S17" s="44"/>
      <c r="T17" s="44"/>
      <c r="U17" s="45">
        <v>21381.78</v>
      </c>
      <c r="V17" s="44"/>
      <c r="W17" s="44"/>
      <c r="X17" s="49">
        <f t="shared" si="1"/>
        <v>24738.55</v>
      </c>
      <c r="Y17" s="49">
        <f t="shared" si="2"/>
        <v>29117.05</v>
      </c>
      <c r="Z17" s="1"/>
    </row>
    <row r="18" spans="1:26" x14ac:dyDescent="0.25">
      <c r="A18" s="3">
        <v>15</v>
      </c>
      <c r="B18" s="19" t="s">
        <v>51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>
        <v>4378.5</v>
      </c>
      <c r="Q18" s="46">
        <f t="shared" si="0"/>
        <v>4378.5</v>
      </c>
      <c r="R18" s="44">
        <v>1678.38</v>
      </c>
      <c r="S18" s="44"/>
      <c r="T18" s="44"/>
      <c r="U18" s="45">
        <v>7127.26</v>
      </c>
      <c r="V18" s="44"/>
      <c r="W18" s="44"/>
      <c r="X18" s="49">
        <f t="shared" si="1"/>
        <v>8805.64</v>
      </c>
      <c r="Y18" s="49">
        <f t="shared" si="2"/>
        <v>13184.14</v>
      </c>
      <c r="Z18" s="1"/>
    </row>
    <row r="19" spans="1:26" x14ac:dyDescent="0.25">
      <c r="A19" s="3">
        <v>16</v>
      </c>
      <c r="B19" s="19" t="s">
        <v>52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>
        <v>4378.5</v>
      </c>
      <c r="Q19" s="46">
        <f t="shared" si="0"/>
        <v>4378.5</v>
      </c>
      <c r="R19" s="44">
        <v>3356.77</v>
      </c>
      <c r="S19" s="44"/>
      <c r="T19" s="44"/>
      <c r="U19" s="45">
        <v>21381.78</v>
      </c>
      <c r="V19" s="44"/>
      <c r="W19" s="44"/>
      <c r="X19" s="49">
        <f t="shared" si="1"/>
        <v>24738.55</v>
      </c>
      <c r="Y19" s="49">
        <f t="shared" si="2"/>
        <v>29117.05</v>
      </c>
      <c r="Z19" s="1"/>
    </row>
    <row r="20" spans="1:26" x14ac:dyDescent="0.25">
      <c r="A20" s="3">
        <v>17</v>
      </c>
      <c r="B20" s="19" t="s">
        <v>53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>
        <v>4378.5</v>
      </c>
      <c r="Q20" s="46">
        <f t="shared" si="0"/>
        <v>4378.5</v>
      </c>
      <c r="R20" s="44"/>
      <c r="S20" s="44"/>
      <c r="T20" s="44"/>
      <c r="U20" s="45"/>
      <c r="V20" s="44"/>
      <c r="W20" s="44"/>
      <c r="X20" s="49">
        <f t="shared" si="1"/>
        <v>0</v>
      </c>
      <c r="Y20" s="49">
        <f t="shared" si="2"/>
        <v>4378.5</v>
      </c>
      <c r="Z20" s="1"/>
    </row>
    <row r="21" spans="1:26" x14ac:dyDescent="0.25">
      <c r="A21" s="3">
        <v>18</v>
      </c>
      <c r="B21" s="19" t="s">
        <v>54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>
        <v>4378.5</v>
      </c>
      <c r="Q21" s="46">
        <f t="shared" si="0"/>
        <v>4378.5</v>
      </c>
      <c r="R21" s="44"/>
      <c r="S21" s="44"/>
      <c r="T21" s="44"/>
      <c r="U21" s="45"/>
      <c r="V21" s="44"/>
      <c r="W21" s="44"/>
      <c r="X21" s="49">
        <f t="shared" si="1"/>
        <v>0</v>
      </c>
      <c r="Y21" s="49">
        <f t="shared" si="2"/>
        <v>4378.5</v>
      </c>
      <c r="Z21" s="1"/>
    </row>
    <row r="22" spans="1:26" x14ac:dyDescent="0.25">
      <c r="A22" s="3">
        <v>19</v>
      </c>
      <c r="B22" s="19" t="s">
        <v>55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>
        <v>4378.5</v>
      </c>
      <c r="Q22" s="46">
        <f t="shared" si="0"/>
        <v>4378.5</v>
      </c>
      <c r="R22" s="44"/>
      <c r="S22" s="44"/>
      <c r="T22" s="44"/>
      <c r="U22" s="45"/>
      <c r="V22" s="44"/>
      <c r="W22" s="44"/>
      <c r="X22" s="49">
        <f t="shared" si="1"/>
        <v>0</v>
      </c>
      <c r="Y22" s="49">
        <f t="shared" si="2"/>
        <v>4378.5</v>
      </c>
      <c r="Z22" s="1"/>
    </row>
    <row r="23" spans="1:26" x14ac:dyDescent="0.25">
      <c r="A23" s="3">
        <v>20</v>
      </c>
      <c r="B23" s="19" t="s">
        <v>56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>
        <v>4378.5</v>
      </c>
      <c r="Q23" s="46">
        <f t="shared" si="0"/>
        <v>4378.5</v>
      </c>
      <c r="R23" s="44"/>
      <c r="S23" s="44"/>
      <c r="T23" s="44"/>
      <c r="U23" s="45"/>
      <c r="V23" s="44"/>
      <c r="W23" s="44"/>
      <c r="X23" s="49">
        <f t="shared" si="1"/>
        <v>0</v>
      </c>
      <c r="Y23" s="49">
        <f t="shared" si="2"/>
        <v>4378.5</v>
      </c>
      <c r="Z23" s="1"/>
    </row>
    <row r="24" spans="1:26" x14ac:dyDescent="0.25">
      <c r="A24" s="3">
        <v>21</v>
      </c>
      <c r="B24" s="19" t="s">
        <v>57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>
        <v>4378.5</v>
      </c>
      <c r="Q24" s="46">
        <f t="shared" si="0"/>
        <v>4378.5</v>
      </c>
      <c r="R24" s="44"/>
      <c r="S24" s="44"/>
      <c r="T24" s="44"/>
      <c r="U24" s="45"/>
      <c r="V24" s="44"/>
      <c r="W24" s="44"/>
      <c r="X24" s="49">
        <f t="shared" si="1"/>
        <v>0</v>
      </c>
      <c r="Y24" s="49">
        <f t="shared" si="2"/>
        <v>4378.5</v>
      </c>
      <c r="Z24" s="1"/>
    </row>
    <row r="25" spans="1:26" x14ac:dyDescent="0.25">
      <c r="A25" s="3">
        <v>22</v>
      </c>
      <c r="B25" s="19" t="s">
        <v>58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>
        <v>4378.5</v>
      </c>
      <c r="Q25" s="46">
        <f t="shared" si="0"/>
        <v>4378.5</v>
      </c>
      <c r="R25" s="44"/>
      <c r="S25" s="44"/>
      <c r="T25" s="44"/>
      <c r="U25" s="45"/>
      <c r="V25" s="44"/>
      <c r="W25" s="44"/>
      <c r="X25" s="49">
        <f t="shared" si="1"/>
        <v>0</v>
      </c>
      <c r="Y25" s="49">
        <f t="shared" si="2"/>
        <v>4378.5</v>
      </c>
      <c r="Z25" s="1"/>
    </row>
    <row r="26" spans="1:26" x14ac:dyDescent="0.25">
      <c r="A26" s="3">
        <v>23</v>
      </c>
      <c r="B26" s="19" t="s">
        <v>59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>
        <v>4378.5</v>
      </c>
      <c r="Q26" s="46">
        <f t="shared" si="0"/>
        <v>4378.5</v>
      </c>
      <c r="R26" s="44"/>
      <c r="S26" s="44"/>
      <c r="T26" s="44"/>
      <c r="U26" s="45"/>
      <c r="V26" s="44"/>
      <c r="W26" s="44"/>
      <c r="X26" s="49">
        <f t="shared" si="1"/>
        <v>0</v>
      </c>
      <c r="Y26" s="49">
        <f t="shared" si="2"/>
        <v>4378.5</v>
      </c>
      <c r="Z26" s="1"/>
    </row>
    <row r="27" spans="1:26" x14ac:dyDescent="0.25">
      <c r="A27" s="3">
        <v>24</v>
      </c>
      <c r="B27" s="19" t="s">
        <v>60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>
        <v>4378.5</v>
      </c>
      <c r="Q27" s="46">
        <f t="shared" si="0"/>
        <v>4378.5</v>
      </c>
      <c r="R27" s="44"/>
      <c r="S27" s="44"/>
      <c r="T27" s="44"/>
      <c r="U27" s="45"/>
      <c r="V27" s="44"/>
      <c r="W27" s="44"/>
      <c r="X27" s="49">
        <f t="shared" si="1"/>
        <v>0</v>
      </c>
      <c r="Y27" s="49">
        <f t="shared" si="2"/>
        <v>4378.5</v>
      </c>
      <c r="Z27" s="1"/>
    </row>
    <row r="28" spans="1:26" ht="15.75" customHeight="1" x14ac:dyDescent="0.25">
      <c r="A28" s="3">
        <v>25</v>
      </c>
      <c r="B28" s="19" t="s">
        <v>61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>
        <v>4378.5</v>
      </c>
      <c r="Q28" s="46">
        <f t="shared" si="0"/>
        <v>4378.5</v>
      </c>
      <c r="R28" s="44"/>
      <c r="S28" s="44"/>
      <c r="T28" s="44"/>
      <c r="U28" s="45"/>
      <c r="V28" s="44"/>
      <c r="W28" s="44"/>
      <c r="X28" s="49">
        <f t="shared" si="1"/>
        <v>0</v>
      </c>
      <c r="Y28" s="49">
        <f t="shared" si="2"/>
        <v>4378.5</v>
      </c>
      <c r="Z28" s="1"/>
    </row>
    <row r="29" spans="1:26" x14ac:dyDescent="0.25">
      <c r="A29" s="3">
        <v>26</v>
      </c>
      <c r="B29" s="19" t="s">
        <v>62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>
        <v>4378.5</v>
      </c>
      <c r="Q29" s="46">
        <f t="shared" si="0"/>
        <v>4378.5</v>
      </c>
      <c r="R29" s="44"/>
      <c r="S29" s="44"/>
      <c r="T29" s="44"/>
      <c r="U29" s="45"/>
      <c r="V29" s="44"/>
      <c r="W29" s="44"/>
      <c r="X29" s="49">
        <f t="shared" si="1"/>
        <v>0</v>
      </c>
      <c r="Y29" s="49">
        <f t="shared" si="2"/>
        <v>4378.5</v>
      </c>
      <c r="Z29" s="1"/>
    </row>
    <row r="30" spans="1:26" x14ac:dyDescent="0.25">
      <c r="A30" s="3">
        <v>27</v>
      </c>
      <c r="B30" s="19" t="s">
        <v>63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>
        <v>4378.5</v>
      </c>
      <c r="Q30" s="46">
        <f t="shared" si="0"/>
        <v>4378.5</v>
      </c>
      <c r="R30" s="44"/>
      <c r="S30" s="44"/>
      <c r="T30" s="44"/>
      <c r="U30" s="45"/>
      <c r="V30" s="44"/>
      <c r="W30" s="44"/>
      <c r="X30" s="49">
        <f t="shared" si="1"/>
        <v>0</v>
      </c>
      <c r="Y30" s="49">
        <f t="shared" si="2"/>
        <v>4378.5</v>
      </c>
      <c r="Z30" s="1"/>
    </row>
    <row r="31" spans="1:26" x14ac:dyDescent="0.25">
      <c r="A31" s="3">
        <v>28</v>
      </c>
      <c r="B31" s="19" t="s">
        <v>64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>
        <v>4378.5</v>
      </c>
      <c r="Q31" s="46">
        <f t="shared" si="0"/>
        <v>4378.5</v>
      </c>
      <c r="R31" s="44"/>
      <c r="S31" s="44"/>
      <c r="T31" s="44"/>
      <c r="U31" s="45">
        <v>6531.35</v>
      </c>
      <c r="V31" s="44"/>
      <c r="W31" s="44"/>
      <c r="X31" s="49">
        <f t="shared" si="1"/>
        <v>6531.35</v>
      </c>
      <c r="Y31" s="49">
        <f t="shared" si="2"/>
        <v>10909.85</v>
      </c>
      <c r="Z31" s="1"/>
    </row>
    <row r="32" spans="1:26" x14ac:dyDescent="0.25">
      <c r="A32" s="3">
        <v>29</v>
      </c>
      <c r="B32" s="19" t="s">
        <v>65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>
        <v>4378.5</v>
      </c>
      <c r="Q32" s="46">
        <f t="shared" si="0"/>
        <v>4378.5</v>
      </c>
      <c r="R32" s="44"/>
      <c r="S32" s="44"/>
      <c r="T32" s="44"/>
      <c r="U32" s="45"/>
      <c r="V32" s="44"/>
      <c r="W32" s="44"/>
      <c r="X32" s="49">
        <f t="shared" si="1"/>
        <v>0</v>
      </c>
      <c r="Y32" s="49">
        <f t="shared" si="2"/>
        <v>4378.5</v>
      </c>
      <c r="Z32" s="1"/>
    </row>
    <row r="33" spans="1:26" x14ac:dyDescent="0.25">
      <c r="A33" s="3">
        <v>30</v>
      </c>
      <c r="B33" s="19" t="s">
        <v>66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>
        <v>4378.5</v>
      </c>
      <c r="Q33" s="46">
        <f t="shared" si="0"/>
        <v>4378.5</v>
      </c>
      <c r="R33" s="44"/>
      <c r="S33" s="44"/>
      <c r="T33" s="44"/>
      <c r="U33" s="45">
        <v>7169.87</v>
      </c>
      <c r="V33" s="44"/>
      <c r="W33" s="44"/>
      <c r="X33" s="49">
        <f t="shared" si="1"/>
        <v>7169.87</v>
      </c>
      <c r="Y33" s="49">
        <f t="shared" si="2"/>
        <v>11548.369999999999</v>
      </c>
      <c r="Z33" s="1"/>
    </row>
    <row r="34" spans="1:26" x14ac:dyDescent="0.25">
      <c r="A34" s="3">
        <v>31</v>
      </c>
      <c r="B34" s="19" t="s">
        <v>67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>
        <v>4378.5</v>
      </c>
      <c r="Q34" s="46">
        <f t="shared" si="0"/>
        <v>4378.5</v>
      </c>
      <c r="R34" s="44"/>
      <c r="S34" s="44"/>
      <c r="T34" s="44"/>
      <c r="U34" s="45">
        <v>51717.21</v>
      </c>
      <c r="V34" s="44"/>
      <c r="W34" s="44"/>
      <c r="X34" s="49">
        <f t="shared" si="1"/>
        <v>51717.21</v>
      </c>
      <c r="Y34" s="49">
        <f t="shared" si="2"/>
        <v>56095.71</v>
      </c>
      <c r="Z34" s="1"/>
    </row>
    <row r="35" spans="1:26" x14ac:dyDescent="0.25">
      <c r="A35" s="3">
        <v>32</v>
      </c>
      <c r="B35" s="19" t="s">
        <v>68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>
        <v>4378.5</v>
      </c>
      <c r="Q35" s="46">
        <f t="shared" si="0"/>
        <v>4378.5</v>
      </c>
      <c r="R35" s="44"/>
      <c r="S35" s="44"/>
      <c r="T35" s="44"/>
      <c r="U35" s="45">
        <v>7430.79</v>
      </c>
      <c r="V35" s="44"/>
      <c r="W35" s="44"/>
      <c r="X35" s="49">
        <f t="shared" si="1"/>
        <v>7430.79</v>
      </c>
      <c r="Y35" s="49">
        <f t="shared" si="2"/>
        <v>11809.29</v>
      </c>
      <c r="Z35" s="1"/>
    </row>
    <row r="36" spans="1:26" x14ac:dyDescent="0.25">
      <c r="A36" s="3">
        <v>33</v>
      </c>
      <c r="B36" s="19" t="s">
        <v>69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>
        <v>4378.5</v>
      </c>
      <c r="Q36" s="46">
        <f t="shared" si="0"/>
        <v>4378.5</v>
      </c>
      <c r="R36" s="44"/>
      <c r="S36" s="44"/>
      <c r="T36" s="44"/>
      <c r="U36" s="45">
        <v>20582.37</v>
      </c>
      <c r="V36" s="44"/>
      <c r="W36" s="44"/>
      <c r="X36" s="49">
        <f t="shared" si="1"/>
        <v>20582.37</v>
      </c>
      <c r="Y36" s="49">
        <f t="shared" si="2"/>
        <v>24960.87</v>
      </c>
      <c r="Z36" s="1"/>
    </row>
    <row r="37" spans="1:26" x14ac:dyDescent="0.25">
      <c r="A37" s="3">
        <v>34</v>
      </c>
      <c r="B37" s="19" t="s">
        <v>70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>
        <v>4378.5</v>
      </c>
      <c r="Q37" s="46">
        <f t="shared" si="0"/>
        <v>4378.5</v>
      </c>
      <c r="R37" s="44"/>
      <c r="S37" s="44"/>
      <c r="T37" s="44"/>
      <c r="U37" s="45">
        <v>51717.21</v>
      </c>
      <c r="V37" s="44"/>
      <c r="W37" s="44"/>
      <c r="X37" s="49">
        <f t="shared" si="1"/>
        <v>51717.21</v>
      </c>
      <c r="Y37" s="49">
        <f t="shared" si="2"/>
        <v>56095.71</v>
      </c>
      <c r="Z37" s="1"/>
    </row>
    <row r="38" spans="1:26" x14ac:dyDescent="0.25">
      <c r="A38" s="3">
        <v>35</v>
      </c>
      <c r="B38" s="19" t="s">
        <v>71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>
        <v>4378.5</v>
      </c>
      <c r="Q38" s="46">
        <f t="shared" si="0"/>
        <v>4378.5</v>
      </c>
      <c r="R38" s="44"/>
      <c r="S38" s="44"/>
      <c r="T38" s="44"/>
      <c r="U38" s="45">
        <v>17164.13</v>
      </c>
      <c r="V38" s="44"/>
      <c r="W38" s="44"/>
      <c r="X38" s="49">
        <f t="shared" si="1"/>
        <v>17164.13</v>
      </c>
      <c r="Y38" s="49">
        <f t="shared" si="2"/>
        <v>21542.63</v>
      </c>
      <c r="Z38" s="1"/>
    </row>
    <row r="39" spans="1:26" x14ac:dyDescent="0.25">
      <c r="A39" s="3">
        <v>36</v>
      </c>
      <c r="B39" s="19" t="s">
        <v>72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>
        <v>4378.5</v>
      </c>
      <c r="Q39" s="46">
        <f t="shared" si="0"/>
        <v>4378.5</v>
      </c>
      <c r="R39" s="44"/>
      <c r="S39" s="44"/>
      <c r="T39" s="44"/>
      <c r="U39" s="45">
        <v>14861.58</v>
      </c>
      <c r="V39" s="44"/>
      <c r="W39" s="44"/>
      <c r="X39" s="49">
        <f t="shared" si="1"/>
        <v>14861.58</v>
      </c>
      <c r="Y39" s="49">
        <f t="shared" si="2"/>
        <v>19240.080000000002</v>
      </c>
      <c r="Z39" s="1"/>
    </row>
    <row r="40" spans="1:26" x14ac:dyDescent="0.25">
      <c r="A40" s="3">
        <v>37</v>
      </c>
      <c r="B40" s="19" t="s">
        <v>73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>
        <v>4378.5</v>
      </c>
      <c r="Q40" s="46">
        <f t="shared" si="0"/>
        <v>4378.5</v>
      </c>
      <c r="R40" s="44"/>
      <c r="S40" s="44"/>
      <c r="T40" s="44"/>
      <c r="U40" s="45">
        <v>27443.17</v>
      </c>
      <c r="V40" s="44"/>
      <c r="W40" s="44"/>
      <c r="X40" s="49">
        <f t="shared" si="1"/>
        <v>27443.17</v>
      </c>
      <c r="Y40" s="49">
        <f t="shared" si="2"/>
        <v>31821.67</v>
      </c>
      <c r="Z40" s="1"/>
    </row>
    <row r="41" spans="1:26" x14ac:dyDescent="0.25">
      <c r="A41" s="3">
        <v>38</v>
      </c>
      <c r="B41" s="19" t="s">
        <v>74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>
        <v>4378.5</v>
      </c>
      <c r="Q41" s="46">
        <f t="shared" si="0"/>
        <v>4378.5</v>
      </c>
      <c r="R41" s="44"/>
      <c r="S41" s="44"/>
      <c r="T41" s="44"/>
      <c r="U41" s="45">
        <v>14861.58</v>
      </c>
      <c r="V41" s="44"/>
      <c r="W41" s="44"/>
      <c r="X41" s="49">
        <f t="shared" si="1"/>
        <v>14861.58</v>
      </c>
      <c r="Y41" s="49">
        <f t="shared" si="2"/>
        <v>19240.080000000002</v>
      </c>
      <c r="Z41" s="1"/>
    </row>
    <row r="42" spans="1:26" x14ac:dyDescent="0.25">
      <c r="A42" s="3">
        <v>39</v>
      </c>
      <c r="B42" s="19" t="s">
        <v>75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>
        <v>4378.5</v>
      </c>
      <c r="Q42" s="46">
        <f t="shared" si="0"/>
        <v>4378.5</v>
      </c>
      <c r="R42" s="44"/>
      <c r="S42" s="44"/>
      <c r="T42" s="44"/>
      <c r="U42" s="45"/>
      <c r="V42" s="44"/>
      <c r="W42" s="44"/>
      <c r="X42" s="49">
        <f t="shared" si="1"/>
        <v>0</v>
      </c>
      <c r="Y42" s="49">
        <f t="shared" si="2"/>
        <v>4378.5</v>
      </c>
      <c r="Z42" s="1"/>
    </row>
    <row r="43" spans="1:26" x14ac:dyDescent="0.25">
      <c r="A43" s="3">
        <v>40</v>
      </c>
      <c r="B43" s="19" t="s">
        <v>76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>
        <v>4378.5</v>
      </c>
      <c r="Q43" s="46">
        <f t="shared" si="0"/>
        <v>4378.5</v>
      </c>
      <c r="R43" s="44">
        <v>3669.33</v>
      </c>
      <c r="S43" s="44"/>
      <c r="T43" s="44"/>
      <c r="U43" s="45"/>
      <c r="V43" s="44"/>
      <c r="W43" s="44"/>
      <c r="X43" s="49">
        <f t="shared" si="1"/>
        <v>3669.33</v>
      </c>
      <c r="Y43" s="49">
        <f t="shared" si="2"/>
        <v>8047.83</v>
      </c>
      <c r="Z43" s="1"/>
    </row>
    <row r="44" spans="1:26" x14ac:dyDescent="0.25">
      <c r="A44" s="3">
        <v>41</v>
      </c>
      <c r="B44" s="19" t="s">
        <v>77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>
        <v>4378.5</v>
      </c>
      <c r="Q44" s="46">
        <f t="shared" si="0"/>
        <v>4378.5</v>
      </c>
      <c r="R44" s="44">
        <v>3669.33</v>
      </c>
      <c r="S44" s="44"/>
      <c r="T44" s="44"/>
      <c r="U44" s="45"/>
      <c r="V44" s="44"/>
      <c r="W44" s="44"/>
      <c r="X44" s="49">
        <f t="shared" si="1"/>
        <v>3669.33</v>
      </c>
      <c r="Y44" s="49">
        <f t="shared" si="2"/>
        <v>8047.83</v>
      </c>
      <c r="Z44" s="1"/>
    </row>
    <row r="45" spans="1:26" x14ac:dyDescent="0.25">
      <c r="A45" s="3">
        <v>42</v>
      </c>
      <c r="B45" s="19" t="s">
        <v>78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>
        <v>4378.5</v>
      </c>
      <c r="Q45" s="46">
        <f t="shared" si="0"/>
        <v>4378.5</v>
      </c>
      <c r="R45" s="44"/>
      <c r="S45" s="44"/>
      <c r="T45" s="44"/>
      <c r="U45" s="45">
        <v>21879.91</v>
      </c>
      <c r="V45" s="44"/>
      <c r="W45" s="44"/>
      <c r="X45" s="49">
        <f t="shared" si="1"/>
        <v>21879.91</v>
      </c>
      <c r="Y45" s="49">
        <f t="shared" si="2"/>
        <v>26258.41</v>
      </c>
      <c r="Z45" s="1"/>
    </row>
    <row r="46" spans="1:26" x14ac:dyDescent="0.25">
      <c r="A46" s="3">
        <v>43</v>
      </c>
      <c r="B46" s="19" t="s">
        <v>79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>
        <v>4378.5</v>
      </c>
      <c r="Q46" s="46">
        <f t="shared" si="0"/>
        <v>4378.5</v>
      </c>
      <c r="R46" s="44"/>
      <c r="S46" s="44"/>
      <c r="T46" s="44"/>
      <c r="U46" s="45">
        <v>13721.58</v>
      </c>
      <c r="V46" s="44"/>
      <c r="W46" s="44"/>
      <c r="X46" s="49">
        <f t="shared" si="1"/>
        <v>13721.58</v>
      </c>
      <c r="Y46" s="49">
        <f t="shared" si="2"/>
        <v>18100.080000000002</v>
      </c>
      <c r="Z46" s="1"/>
    </row>
    <row r="47" spans="1:26" x14ac:dyDescent="0.25">
      <c r="A47" s="3">
        <v>44</v>
      </c>
      <c r="B47" s="19" t="s">
        <v>80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>
        <v>4378.5</v>
      </c>
      <c r="Q47" s="46">
        <f t="shared" si="0"/>
        <v>4378.5</v>
      </c>
      <c r="R47" s="44"/>
      <c r="S47" s="44"/>
      <c r="T47" s="44"/>
      <c r="U47" s="45">
        <v>17164.13</v>
      </c>
      <c r="V47" s="44"/>
      <c r="W47" s="44"/>
      <c r="X47" s="49">
        <f t="shared" si="1"/>
        <v>17164.13</v>
      </c>
      <c r="Y47" s="49">
        <f t="shared" si="2"/>
        <v>21542.63</v>
      </c>
      <c r="Z47" s="1"/>
    </row>
    <row r="48" spans="1:26" x14ac:dyDescent="0.25">
      <c r="A48" s="3">
        <v>45</v>
      </c>
      <c r="B48" s="19" t="s">
        <v>81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>
        <v>4378.5</v>
      </c>
      <c r="Q48" s="46">
        <f t="shared" si="0"/>
        <v>4378.5</v>
      </c>
      <c r="R48" s="44"/>
      <c r="S48" s="44"/>
      <c r="T48" s="44"/>
      <c r="U48" s="45">
        <v>28509.040000000001</v>
      </c>
      <c r="V48" s="44"/>
      <c r="W48" s="44"/>
      <c r="X48" s="49">
        <f t="shared" si="1"/>
        <v>28509.040000000001</v>
      </c>
      <c r="Y48" s="49">
        <f t="shared" si="2"/>
        <v>32887.54</v>
      </c>
      <c r="Z48" s="1"/>
    </row>
    <row r="49" spans="1:26" x14ac:dyDescent="0.25">
      <c r="A49" s="3">
        <v>46</v>
      </c>
      <c r="B49" s="19" t="s">
        <v>82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>
        <v>4378.5</v>
      </c>
      <c r="Q49" s="46">
        <f t="shared" si="0"/>
        <v>4378.5</v>
      </c>
      <c r="R49" s="44"/>
      <c r="S49" s="44"/>
      <c r="T49" s="44"/>
      <c r="U49" s="45">
        <v>14254.52</v>
      </c>
      <c r="V49" s="44"/>
      <c r="W49" s="44"/>
      <c r="X49" s="49">
        <f t="shared" si="1"/>
        <v>14254.52</v>
      </c>
      <c r="Y49" s="49">
        <f t="shared" si="2"/>
        <v>18633.02</v>
      </c>
      <c r="Z49" s="1"/>
    </row>
    <row r="50" spans="1:26" x14ac:dyDescent="0.25">
      <c r="A50" s="3">
        <v>47</v>
      </c>
      <c r="B50" s="19" t="s">
        <v>83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>
        <v>4378.5</v>
      </c>
      <c r="Q50" s="46">
        <f t="shared" si="0"/>
        <v>4378.5</v>
      </c>
      <c r="R50" s="44">
        <v>2752</v>
      </c>
      <c r="S50" s="44"/>
      <c r="T50" s="44"/>
      <c r="U50" s="45"/>
      <c r="V50" s="44"/>
      <c r="W50" s="44"/>
      <c r="X50" s="49">
        <f t="shared" si="1"/>
        <v>2752</v>
      </c>
      <c r="Y50" s="49">
        <f t="shared" si="2"/>
        <v>7130.5</v>
      </c>
      <c r="Z50" s="1"/>
    </row>
    <row r="51" spans="1:26" x14ac:dyDescent="0.25">
      <c r="A51" s="3">
        <v>48</v>
      </c>
      <c r="B51" s="19" t="s">
        <v>84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>
        <v>4378.5</v>
      </c>
      <c r="Q51" s="46">
        <f t="shared" si="0"/>
        <v>4378.5</v>
      </c>
      <c r="R51" s="44">
        <v>2752</v>
      </c>
      <c r="S51" s="44"/>
      <c r="T51" s="44"/>
      <c r="U51" s="45"/>
      <c r="V51" s="44"/>
      <c r="W51" s="44"/>
      <c r="X51" s="49">
        <f t="shared" si="1"/>
        <v>2752</v>
      </c>
      <c r="Y51" s="49">
        <f t="shared" si="2"/>
        <v>7130.5</v>
      </c>
      <c r="Z51" s="1"/>
    </row>
    <row r="52" spans="1:26" x14ac:dyDescent="0.25">
      <c r="A52" s="3">
        <v>49</v>
      </c>
      <c r="B52" s="19" t="s">
        <v>85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>
        <v>4378.5</v>
      </c>
      <c r="Q52" s="46">
        <f t="shared" si="0"/>
        <v>4378.5</v>
      </c>
      <c r="R52" s="44"/>
      <c r="S52" s="44"/>
      <c r="T52" s="44"/>
      <c r="U52" s="45">
        <v>14999.38</v>
      </c>
      <c r="V52" s="44"/>
      <c r="W52" s="44"/>
      <c r="X52" s="49">
        <f t="shared" si="1"/>
        <v>14999.38</v>
      </c>
      <c r="Y52" s="49">
        <f t="shared" si="2"/>
        <v>19377.879999999997</v>
      </c>
      <c r="Z52" s="1"/>
    </row>
    <row r="53" spans="1:26" x14ac:dyDescent="0.25">
      <c r="A53" s="3">
        <v>50</v>
      </c>
      <c r="B53" s="19" t="s">
        <v>86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>
        <v>4378.5</v>
      </c>
      <c r="Q53" s="46">
        <f t="shared" si="0"/>
        <v>4378.5</v>
      </c>
      <c r="R53" s="44">
        <v>3669.33</v>
      </c>
      <c r="S53" s="44"/>
      <c r="T53" s="44"/>
      <c r="U53" s="45"/>
      <c r="V53" s="44"/>
      <c r="W53" s="44"/>
      <c r="X53" s="49">
        <f t="shared" si="1"/>
        <v>3669.33</v>
      </c>
      <c r="Y53" s="49">
        <f t="shared" si="2"/>
        <v>8047.83</v>
      </c>
      <c r="Z53" s="1"/>
    </row>
    <row r="54" spans="1:26" x14ac:dyDescent="0.25">
      <c r="A54" s="3">
        <v>51</v>
      </c>
      <c r="B54" s="19" t="s">
        <v>87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>
        <v>4378.5</v>
      </c>
      <c r="Q54" s="46">
        <f t="shared" si="0"/>
        <v>4378.5</v>
      </c>
      <c r="R54" s="44">
        <v>3394.13</v>
      </c>
      <c r="S54" s="44"/>
      <c r="T54" s="44"/>
      <c r="U54" s="45"/>
      <c r="V54" s="44"/>
      <c r="W54" s="44"/>
      <c r="X54" s="49">
        <f t="shared" si="1"/>
        <v>3394.13</v>
      </c>
      <c r="Y54" s="49">
        <f t="shared" si="2"/>
        <v>7772.63</v>
      </c>
      <c r="Z54" s="1"/>
    </row>
    <row r="55" spans="1:26" x14ac:dyDescent="0.25">
      <c r="A55" s="3">
        <v>52</v>
      </c>
      <c r="B55" s="19" t="s">
        <v>88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>
        <v>4378.5</v>
      </c>
      <c r="Q55" s="46">
        <f t="shared" si="0"/>
        <v>4378.5</v>
      </c>
      <c r="R55" s="44">
        <v>3669.33</v>
      </c>
      <c r="S55" s="44"/>
      <c r="T55" s="44"/>
      <c r="U55" s="45"/>
      <c r="V55" s="44"/>
      <c r="W55" s="44"/>
      <c r="X55" s="49">
        <f t="shared" si="1"/>
        <v>3669.33</v>
      </c>
      <c r="Y55" s="49">
        <f t="shared" si="2"/>
        <v>8047.83</v>
      </c>
      <c r="Z55" s="1"/>
    </row>
    <row r="56" spans="1:26" x14ac:dyDescent="0.25">
      <c r="A56" s="3">
        <v>53</v>
      </c>
      <c r="B56" s="19" t="s">
        <v>89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>
        <v>4378.5</v>
      </c>
      <c r="Q56" s="46">
        <f t="shared" si="0"/>
        <v>4378.5</v>
      </c>
      <c r="R56" s="44">
        <v>3669.33</v>
      </c>
      <c r="S56" s="44"/>
      <c r="T56" s="44"/>
      <c r="U56" s="45"/>
      <c r="V56" s="44"/>
      <c r="W56" s="44"/>
      <c r="X56" s="49">
        <f t="shared" si="1"/>
        <v>3669.33</v>
      </c>
      <c r="Y56" s="49">
        <f t="shared" si="2"/>
        <v>8047.83</v>
      </c>
      <c r="Z56" s="1"/>
    </row>
    <row r="57" spans="1:26" x14ac:dyDescent="0.25">
      <c r="A57" s="3">
        <v>54</v>
      </c>
      <c r="B57" s="19" t="s">
        <v>90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>
        <v>4378.5</v>
      </c>
      <c r="Q57" s="46">
        <f t="shared" si="0"/>
        <v>4378.5</v>
      </c>
      <c r="R57" s="44">
        <v>3440</v>
      </c>
      <c r="S57" s="44"/>
      <c r="T57" s="44"/>
      <c r="U57" s="45"/>
      <c r="V57" s="44"/>
      <c r="W57" s="44"/>
      <c r="X57" s="49">
        <f t="shared" si="1"/>
        <v>3440</v>
      </c>
      <c r="Y57" s="49">
        <f t="shared" si="2"/>
        <v>7818.5</v>
      </c>
      <c r="Z57" s="1"/>
    </row>
    <row r="58" spans="1:26" x14ac:dyDescent="0.25">
      <c r="A58" s="3">
        <v>55</v>
      </c>
      <c r="B58" s="19" t="s">
        <v>91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>
        <v>4378.5</v>
      </c>
      <c r="Q58" s="46">
        <f t="shared" si="0"/>
        <v>4378.5</v>
      </c>
      <c r="R58" s="44">
        <v>2752</v>
      </c>
      <c r="S58" s="44"/>
      <c r="T58" s="44"/>
      <c r="U58" s="45"/>
      <c r="V58" s="44"/>
      <c r="W58" s="44"/>
      <c r="X58" s="49">
        <f t="shared" si="1"/>
        <v>2752</v>
      </c>
      <c r="Y58" s="49">
        <f t="shared" si="2"/>
        <v>7130.5</v>
      </c>
      <c r="Z58" s="1"/>
    </row>
    <row r="59" spans="1:26" x14ac:dyDescent="0.25">
      <c r="A59" s="3">
        <v>56</v>
      </c>
      <c r="B59" s="19" t="s">
        <v>92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>
        <v>4378.5</v>
      </c>
      <c r="Q59" s="46">
        <f t="shared" si="0"/>
        <v>4378.5</v>
      </c>
      <c r="R59" s="44">
        <v>3440</v>
      </c>
      <c r="S59" s="44"/>
      <c r="T59" s="44"/>
      <c r="U59" s="45"/>
      <c r="V59" s="44"/>
      <c r="W59" s="44"/>
      <c r="X59" s="49">
        <f t="shared" si="1"/>
        <v>3440</v>
      </c>
      <c r="Y59" s="49">
        <f t="shared" si="2"/>
        <v>7818.5</v>
      </c>
      <c r="Z59" s="1"/>
    </row>
    <row r="60" spans="1:26" x14ac:dyDescent="0.25">
      <c r="A60" s="3">
        <v>57</v>
      </c>
      <c r="B60" s="19" t="s">
        <v>93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>
        <v>4378.5</v>
      </c>
      <c r="Q60" s="46">
        <f t="shared" si="0"/>
        <v>4378.5</v>
      </c>
      <c r="R60" s="44">
        <v>3440</v>
      </c>
      <c r="S60" s="44"/>
      <c r="T60" s="44"/>
      <c r="U60" s="45"/>
      <c r="V60" s="44"/>
      <c r="W60" s="44"/>
      <c r="X60" s="49">
        <f t="shared" si="1"/>
        <v>3440</v>
      </c>
      <c r="Y60" s="49">
        <f t="shared" si="2"/>
        <v>7818.5</v>
      </c>
      <c r="Z60" s="1"/>
    </row>
    <row r="61" spans="1:26" x14ac:dyDescent="0.25">
      <c r="A61" s="3">
        <v>58</v>
      </c>
      <c r="B61" s="19" t="s">
        <v>94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>
        <v>4378.5</v>
      </c>
      <c r="Q61" s="46">
        <f t="shared" si="0"/>
        <v>4378.5</v>
      </c>
      <c r="R61" s="44"/>
      <c r="S61" s="44"/>
      <c r="T61" s="44"/>
      <c r="U61" s="45"/>
      <c r="V61" s="44"/>
      <c r="W61" s="44"/>
      <c r="X61" s="49">
        <f t="shared" si="1"/>
        <v>0</v>
      </c>
      <c r="Y61" s="49">
        <f t="shared" si="2"/>
        <v>4378.5</v>
      </c>
      <c r="Z61" s="1"/>
    </row>
    <row r="62" spans="1:26" x14ac:dyDescent="0.25">
      <c r="A62" s="3">
        <v>59</v>
      </c>
      <c r="B62" s="19" t="s">
        <v>95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>
        <v>4378.5</v>
      </c>
      <c r="Q62" s="46">
        <f t="shared" si="0"/>
        <v>4378.5</v>
      </c>
      <c r="R62" s="44"/>
      <c r="S62" s="44"/>
      <c r="T62" s="44"/>
      <c r="U62" s="45"/>
      <c r="V62" s="44"/>
      <c r="W62" s="44"/>
      <c r="X62" s="49">
        <f t="shared" si="1"/>
        <v>0</v>
      </c>
      <c r="Y62" s="49">
        <f t="shared" si="2"/>
        <v>4378.5</v>
      </c>
      <c r="Z62" s="1"/>
    </row>
    <row r="63" spans="1:26" x14ac:dyDescent="0.25">
      <c r="A63" s="3">
        <v>60</v>
      </c>
      <c r="B63" s="19" t="s">
        <v>96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>
        <v>4378.5</v>
      </c>
      <c r="Q63" s="46">
        <f t="shared" si="0"/>
        <v>4378.5</v>
      </c>
      <c r="R63" s="44"/>
      <c r="S63" s="44"/>
      <c r="T63" s="44"/>
      <c r="U63" s="45"/>
      <c r="V63" s="44"/>
      <c r="W63" s="44"/>
      <c r="X63" s="49">
        <f t="shared" si="1"/>
        <v>0</v>
      </c>
      <c r="Y63" s="49">
        <f t="shared" si="2"/>
        <v>4378.5</v>
      </c>
      <c r="Z63" s="1"/>
    </row>
    <row r="64" spans="1:26" x14ac:dyDescent="0.25">
      <c r="A64" s="3">
        <v>61</v>
      </c>
      <c r="B64" s="19" t="s">
        <v>97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>
        <v>4378.5</v>
      </c>
      <c r="Q64" s="46">
        <f t="shared" si="0"/>
        <v>4378.5</v>
      </c>
      <c r="R64" s="44"/>
      <c r="S64" s="44"/>
      <c r="T64" s="44"/>
      <c r="U64" s="45"/>
      <c r="V64" s="44"/>
      <c r="W64" s="44"/>
      <c r="X64" s="49">
        <f t="shared" si="1"/>
        <v>0</v>
      </c>
      <c r="Y64" s="49">
        <f t="shared" si="2"/>
        <v>4378.5</v>
      </c>
      <c r="Z64" s="1"/>
    </row>
    <row r="65" spans="1:26" x14ac:dyDescent="0.25">
      <c r="A65" s="3">
        <v>62</v>
      </c>
      <c r="B65" s="19" t="s">
        <v>98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>
        <v>18000</v>
      </c>
      <c r="P65" s="32">
        <v>4378.5</v>
      </c>
      <c r="Q65" s="46">
        <f t="shared" si="0"/>
        <v>22378.5</v>
      </c>
      <c r="R65" s="44"/>
      <c r="S65" s="44"/>
      <c r="T65" s="44"/>
      <c r="U65" s="45">
        <v>7169.87</v>
      </c>
      <c r="V65" s="44"/>
      <c r="W65" s="44"/>
      <c r="X65" s="49">
        <f t="shared" si="1"/>
        <v>7169.87</v>
      </c>
      <c r="Y65" s="49">
        <f t="shared" si="2"/>
        <v>29548.37</v>
      </c>
      <c r="Z65" s="1"/>
    </row>
    <row r="66" spans="1:26" x14ac:dyDescent="0.25">
      <c r="A66" s="3">
        <v>63</v>
      </c>
      <c r="B66" s="19" t="s">
        <v>99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>
        <v>4378.5</v>
      </c>
      <c r="Q66" s="46">
        <f t="shared" si="0"/>
        <v>4378.5</v>
      </c>
      <c r="R66" s="44"/>
      <c r="S66" s="44"/>
      <c r="T66" s="44"/>
      <c r="U66" s="45"/>
      <c r="V66" s="44"/>
      <c r="W66" s="44"/>
      <c r="X66" s="49">
        <f t="shared" si="1"/>
        <v>0</v>
      </c>
      <c r="Y66" s="49">
        <f t="shared" si="2"/>
        <v>4378.5</v>
      </c>
      <c r="Z66" s="1"/>
    </row>
    <row r="67" spans="1:26" x14ac:dyDescent="0.25">
      <c r="A67" s="3">
        <v>64</v>
      </c>
      <c r="B67" s="19" t="s">
        <v>100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>
        <v>4378.5</v>
      </c>
      <c r="Q67" s="46">
        <f t="shared" si="0"/>
        <v>4378.5</v>
      </c>
      <c r="R67" s="44"/>
      <c r="S67" s="44"/>
      <c r="T67" s="44"/>
      <c r="U67" s="45"/>
      <c r="V67" s="44"/>
      <c r="W67" s="44"/>
      <c r="X67" s="49">
        <f t="shared" si="1"/>
        <v>0</v>
      </c>
      <c r="Y67" s="49">
        <f t="shared" si="2"/>
        <v>4378.5</v>
      </c>
      <c r="Z67" s="1"/>
    </row>
    <row r="68" spans="1:26" x14ac:dyDescent="0.25">
      <c r="A68" s="3">
        <v>65</v>
      </c>
      <c r="B68" s="19" t="s">
        <v>101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>
        <v>4378.5</v>
      </c>
      <c r="Q68" s="46">
        <f t="shared" ref="Q68:Q130" si="3">SUM(C68:P68)</f>
        <v>4378.5</v>
      </c>
      <c r="R68" s="44"/>
      <c r="S68" s="44"/>
      <c r="T68" s="44"/>
      <c r="U68" s="45"/>
      <c r="V68" s="44"/>
      <c r="W68" s="44"/>
      <c r="X68" s="49">
        <f t="shared" ref="X68:X130" si="4">R68+S68+T68+U68+V68+W68</f>
        <v>0</v>
      </c>
      <c r="Y68" s="49">
        <f t="shared" ref="Y68:Y130" si="5">Q68+X68</f>
        <v>4378.5</v>
      </c>
      <c r="Z68" s="1"/>
    </row>
    <row r="69" spans="1:26" x14ac:dyDescent="0.25">
      <c r="A69" s="3">
        <v>66</v>
      </c>
      <c r="B69" s="19" t="s">
        <v>102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>
        <v>4378.5</v>
      </c>
      <c r="Q69" s="46">
        <f t="shared" si="3"/>
        <v>4378.5</v>
      </c>
      <c r="R69" s="44"/>
      <c r="S69" s="44"/>
      <c r="T69" s="44"/>
      <c r="U69" s="45"/>
      <c r="V69" s="44"/>
      <c r="W69" s="44"/>
      <c r="X69" s="49">
        <f t="shared" si="4"/>
        <v>0</v>
      </c>
      <c r="Y69" s="49">
        <f t="shared" si="5"/>
        <v>4378.5</v>
      </c>
      <c r="Z69" s="1"/>
    </row>
    <row r="70" spans="1:26" x14ac:dyDescent="0.25">
      <c r="A70" s="3">
        <v>67</v>
      </c>
      <c r="B70" s="19" t="s">
        <v>103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>
        <v>4378.5</v>
      </c>
      <c r="Q70" s="46">
        <f t="shared" si="3"/>
        <v>4378.5</v>
      </c>
      <c r="R70" s="44"/>
      <c r="S70" s="44"/>
      <c r="T70" s="44"/>
      <c r="U70" s="45"/>
      <c r="V70" s="44"/>
      <c r="W70" s="44"/>
      <c r="X70" s="49">
        <f t="shared" si="4"/>
        <v>0</v>
      </c>
      <c r="Y70" s="49">
        <f t="shared" si="5"/>
        <v>4378.5</v>
      </c>
      <c r="Z70" s="1"/>
    </row>
    <row r="71" spans="1:26" x14ac:dyDescent="0.25">
      <c r="A71" s="3">
        <v>68</v>
      </c>
      <c r="B71" s="19" t="s">
        <v>104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>
        <v>4378.5</v>
      </c>
      <c r="Q71" s="46">
        <f t="shared" si="3"/>
        <v>4378.5</v>
      </c>
      <c r="R71" s="44"/>
      <c r="S71" s="44"/>
      <c r="T71" s="44"/>
      <c r="U71" s="45"/>
      <c r="V71" s="44"/>
      <c r="W71" s="44"/>
      <c r="X71" s="49">
        <f t="shared" si="4"/>
        <v>0</v>
      </c>
      <c r="Y71" s="49">
        <f t="shared" si="5"/>
        <v>4378.5</v>
      </c>
      <c r="Z71" s="1"/>
    </row>
    <row r="72" spans="1:26" x14ac:dyDescent="0.25">
      <c r="A72" s="3">
        <v>69</v>
      </c>
      <c r="B72" s="19" t="s">
        <v>105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>
        <v>4378.5</v>
      </c>
      <c r="Q72" s="46">
        <f t="shared" si="3"/>
        <v>4378.5</v>
      </c>
      <c r="R72" s="44"/>
      <c r="S72" s="44"/>
      <c r="T72" s="44"/>
      <c r="U72" s="45"/>
      <c r="V72" s="44"/>
      <c r="W72" s="44"/>
      <c r="X72" s="49">
        <f t="shared" si="4"/>
        <v>0</v>
      </c>
      <c r="Y72" s="49">
        <f t="shared" si="5"/>
        <v>4378.5</v>
      </c>
      <c r="Z72" s="1"/>
    </row>
    <row r="73" spans="1:26" x14ac:dyDescent="0.25">
      <c r="A73" s="3">
        <v>70</v>
      </c>
      <c r="B73" s="19" t="s">
        <v>106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>
        <v>4378.5</v>
      </c>
      <c r="Q73" s="46">
        <f t="shared" si="3"/>
        <v>4378.5</v>
      </c>
      <c r="R73" s="44"/>
      <c r="S73" s="44"/>
      <c r="T73" s="44"/>
      <c r="U73" s="45"/>
      <c r="V73" s="44"/>
      <c r="W73" s="44"/>
      <c r="X73" s="49">
        <f t="shared" si="4"/>
        <v>0</v>
      </c>
      <c r="Y73" s="49">
        <f t="shared" si="5"/>
        <v>4378.5</v>
      </c>
      <c r="Z73" s="1"/>
    </row>
    <row r="74" spans="1:26" x14ac:dyDescent="0.25">
      <c r="A74" s="3">
        <v>71</v>
      </c>
      <c r="B74" s="19" t="s">
        <v>107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>
        <v>4378.5</v>
      </c>
      <c r="Q74" s="46">
        <f t="shared" si="3"/>
        <v>4378.5</v>
      </c>
      <c r="R74" s="44"/>
      <c r="S74" s="44"/>
      <c r="T74" s="44"/>
      <c r="U74" s="45"/>
      <c r="V74" s="44"/>
      <c r="W74" s="44"/>
      <c r="X74" s="49">
        <f t="shared" si="4"/>
        <v>0</v>
      </c>
      <c r="Y74" s="49">
        <f t="shared" si="5"/>
        <v>4378.5</v>
      </c>
      <c r="Z74" s="1"/>
    </row>
    <row r="75" spans="1:26" x14ac:dyDescent="0.25">
      <c r="A75" s="3">
        <v>72</v>
      </c>
      <c r="B75" s="19" t="s">
        <v>108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>
        <v>4378.5</v>
      </c>
      <c r="Q75" s="46">
        <f t="shared" si="3"/>
        <v>4378.5</v>
      </c>
      <c r="R75" s="44"/>
      <c r="S75" s="44"/>
      <c r="T75" s="44"/>
      <c r="U75" s="45"/>
      <c r="V75" s="44"/>
      <c r="W75" s="44"/>
      <c r="X75" s="49">
        <f t="shared" si="4"/>
        <v>0</v>
      </c>
      <c r="Y75" s="49">
        <f t="shared" si="5"/>
        <v>4378.5</v>
      </c>
      <c r="Z75" s="1"/>
    </row>
    <row r="76" spans="1:26" x14ac:dyDescent="0.25">
      <c r="A76" s="3">
        <v>73</v>
      </c>
      <c r="B76" s="19" t="s">
        <v>109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>
        <v>4378.5</v>
      </c>
      <c r="Q76" s="46">
        <f t="shared" si="3"/>
        <v>4378.5</v>
      </c>
      <c r="R76" s="44"/>
      <c r="S76" s="44"/>
      <c r="T76" s="44"/>
      <c r="U76" s="45"/>
      <c r="V76" s="44"/>
      <c r="W76" s="44"/>
      <c r="X76" s="49">
        <f t="shared" si="4"/>
        <v>0</v>
      </c>
      <c r="Y76" s="49">
        <f t="shared" si="5"/>
        <v>4378.5</v>
      </c>
      <c r="Z76" s="1"/>
    </row>
    <row r="77" spans="1:26" x14ac:dyDescent="0.25">
      <c r="A77" s="3">
        <v>74</v>
      </c>
      <c r="B77" s="19" t="s">
        <v>110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>
        <v>4378.5</v>
      </c>
      <c r="Q77" s="46">
        <f t="shared" si="3"/>
        <v>4378.5</v>
      </c>
      <c r="R77" s="44"/>
      <c r="S77" s="44"/>
      <c r="T77" s="44"/>
      <c r="U77" s="45"/>
      <c r="V77" s="44"/>
      <c r="W77" s="44"/>
      <c r="X77" s="49">
        <f t="shared" si="4"/>
        <v>0</v>
      </c>
      <c r="Y77" s="49">
        <f t="shared" si="5"/>
        <v>4378.5</v>
      </c>
      <c r="Z77" s="1"/>
    </row>
    <row r="78" spans="1:26" x14ac:dyDescent="0.25">
      <c r="A78" s="3">
        <v>75</v>
      </c>
      <c r="B78" s="19" t="s">
        <v>111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>
        <v>4378.5</v>
      </c>
      <c r="Q78" s="46">
        <f t="shared" si="3"/>
        <v>4378.5</v>
      </c>
      <c r="R78" s="44"/>
      <c r="S78" s="44"/>
      <c r="T78" s="44"/>
      <c r="U78" s="45"/>
      <c r="V78" s="44"/>
      <c r="W78" s="44"/>
      <c r="X78" s="49">
        <f t="shared" si="4"/>
        <v>0</v>
      </c>
      <c r="Y78" s="49">
        <f t="shared" si="5"/>
        <v>4378.5</v>
      </c>
      <c r="Z78" s="1"/>
    </row>
    <row r="79" spans="1:26" x14ac:dyDescent="0.25">
      <c r="A79" s="3">
        <v>76</v>
      </c>
      <c r="B79" s="19" t="s">
        <v>112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>
        <v>4378.5</v>
      </c>
      <c r="Q79" s="46">
        <f t="shared" si="3"/>
        <v>4378.5</v>
      </c>
      <c r="R79" s="44"/>
      <c r="S79" s="44"/>
      <c r="T79" s="44"/>
      <c r="U79" s="45"/>
      <c r="V79" s="44"/>
      <c r="W79" s="44"/>
      <c r="X79" s="49">
        <f t="shared" si="4"/>
        <v>0</v>
      </c>
      <c r="Y79" s="49">
        <f t="shared" si="5"/>
        <v>4378.5</v>
      </c>
      <c r="Z79" s="1"/>
    </row>
    <row r="80" spans="1:26" x14ac:dyDescent="0.25">
      <c r="A80" s="3">
        <v>77</v>
      </c>
      <c r="B80" s="19" t="s">
        <v>113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>
        <v>4378.5</v>
      </c>
      <c r="Q80" s="46">
        <f t="shared" si="3"/>
        <v>4378.5</v>
      </c>
      <c r="R80" s="44"/>
      <c r="S80" s="44"/>
      <c r="T80" s="44"/>
      <c r="U80" s="45"/>
      <c r="V80" s="44"/>
      <c r="W80" s="44"/>
      <c r="X80" s="49">
        <f t="shared" si="4"/>
        <v>0</v>
      </c>
      <c r="Y80" s="49">
        <f t="shared" si="5"/>
        <v>4378.5</v>
      </c>
      <c r="Z80" s="1"/>
    </row>
    <row r="81" spans="1:26" x14ac:dyDescent="0.25">
      <c r="A81" s="3">
        <v>78</v>
      </c>
      <c r="B81" s="19" t="s">
        <v>114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>
        <v>4378.5</v>
      </c>
      <c r="Q81" s="46">
        <f t="shared" si="3"/>
        <v>4378.5</v>
      </c>
      <c r="R81" s="44"/>
      <c r="S81" s="44"/>
      <c r="T81" s="44"/>
      <c r="U81" s="45"/>
      <c r="V81" s="44"/>
      <c r="W81" s="44"/>
      <c r="X81" s="49">
        <f t="shared" si="4"/>
        <v>0</v>
      </c>
      <c r="Y81" s="49">
        <f t="shared" si="5"/>
        <v>4378.5</v>
      </c>
      <c r="Z81" s="1"/>
    </row>
    <row r="82" spans="1:26" x14ac:dyDescent="0.25">
      <c r="A82" s="3">
        <v>79</v>
      </c>
      <c r="B82" s="19" t="s">
        <v>115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>
        <v>4378.5</v>
      </c>
      <c r="Q82" s="46">
        <f t="shared" si="3"/>
        <v>4378.5</v>
      </c>
      <c r="R82" s="44"/>
      <c r="S82" s="44"/>
      <c r="T82" s="44"/>
      <c r="U82" s="45"/>
      <c r="V82" s="44"/>
      <c r="W82" s="44"/>
      <c r="X82" s="49">
        <f t="shared" si="4"/>
        <v>0</v>
      </c>
      <c r="Y82" s="49">
        <f t="shared" si="5"/>
        <v>4378.5</v>
      </c>
      <c r="Z82" s="1"/>
    </row>
    <row r="83" spans="1:26" x14ac:dyDescent="0.25">
      <c r="A83" s="3">
        <v>80</v>
      </c>
      <c r="B83" s="19" t="s">
        <v>116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>
        <v>4378.5</v>
      </c>
      <c r="Q83" s="46">
        <f t="shared" si="3"/>
        <v>4378.5</v>
      </c>
      <c r="R83" s="44"/>
      <c r="S83" s="44"/>
      <c r="T83" s="44"/>
      <c r="U83" s="45"/>
      <c r="V83" s="44"/>
      <c r="W83" s="44"/>
      <c r="X83" s="49">
        <f t="shared" si="4"/>
        <v>0</v>
      </c>
      <c r="Y83" s="49">
        <f t="shared" si="5"/>
        <v>4378.5</v>
      </c>
      <c r="Z83" s="1"/>
    </row>
    <row r="84" spans="1:26" x14ac:dyDescent="0.25">
      <c r="A84" s="3">
        <v>81</v>
      </c>
      <c r="B84" s="19" t="s">
        <v>117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>
        <v>4378.5</v>
      </c>
      <c r="Q84" s="46">
        <f t="shared" si="3"/>
        <v>4378.5</v>
      </c>
      <c r="R84" s="44"/>
      <c r="S84" s="44"/>
      <c r="T84" s="44"/>
      <c r="U84" s="45"/>
      <c r="V84" s="44"/>
      <c r="W84" s="44"/>
      <c r="X84" s="49">
        <f t="shared" si="4"/>
        <v>0</v>
      </c>
      <c r="Y84" s="49">
        <f t="shared" si="5"/>
        <v>4378.5</v>
      </c>
      <c r="Z84" s="1"/>
    </row>
    <row r="85" spans="1:26" x14ac:dyDescent="0.25">
      <c r="A85" s="3">
        <v>82</v>
      </c>
      <c r="B85" s="19" t="s">
        <v>118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>
        <v>4378.5</v>
      </c>
      <c r="Q85" s="46">
        <f t="shared" si="3"/>
        <v>4378.5</v>
      </c>
      <c r="R85" s="44"/>
      <c r="S85" s="44"/>
      <c r="T85" s="44"/>
      <c r="U85" s="45">
        <v>20582.37</v>
      </c>
      <c r="V85" s="44"/>
      <c r="W85" s="44"/>
      <c r="X85" s="49">
        <f t="shared" si="4"/>
        <v>20582.37</v>
      </c>
      <c r="Y85" s="49">
        <f t="shared" si="5"/>
        <v>24960.87</v>
      </c>
      <c r="Z85" s="1"/>
    </row>
    <row r="86" spans="1:26" x14ac:dyDescent="0.25">
      <c r="A86" s="3">
        <v>83</v>
      </c>
      <c r="B86" s="19" t="s">
        <v>119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>
        <v>4378.5</v>
      </c>
      <c r="Q86" s="46">
        <f t="shared" si="3"/>
        <v>4378.5</v>
      </c>
      <c r="R86" s="44"/>
      <c r="S86" s="44"/>
      <c r="T86" s="44"/>
      <c r="U86" s="45"/>
      <c r="V86" s="44"/>
      <c r="W86" s="44"/>
      <c r="X86" s="49">
        <f t="shared" si="4"/>
        <v>0</v>
      </c>
      <c r="Y86" s="49">
        <f t="shared" si="5"/>
        <v>4378.5</v>
      </c>
      <c r="Z86" s="1"/>
    </row>
    <row r="87" spans="1:26" x14ac:dyDescent="0.25">
      <c r="A87" s="3">
        <v>84</v>
      </c>
      <c r="B87" s="19" t="s">
        <v>120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>
        <v>4378.5</v>
      </c>
      <c r="Q87" s="46">
        <f t="shared" si="3"/>
        <v>4378.5</v>
      </c>
      <c r="R87" s="44"/>
      <c r="S87" s="44"/>
      <c r="T87" s="44"/>
      <c r="U87" s="45"/>
      <c r="V87" s="44"/>
      <c r="W87" s="44"/>
      <c r="X87" s="49">
        <f t="shared" si="4"/>
        <v>0</v>
      </c>
      <c r="Y87" s="49">
        <f t="shared" si="5"/>
        <v>4378.5</v>
      </c>
      <c r="Z87" s="1"/>
    </row>
    <row r="88" spans="1:26" x14ac:dyDescent="0.25">
      <c r="A88" s="3">
        <v>85</v>
      </c>
      <c r="B88" s="19" t="s">
        <v>121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>
        <v>4378.5</v>
      </c>
      <c r="Q88" s="46">
        <f t="shared" si="3"/>
        <v>4378.5</v>
      </c>
      <c r="R88" s="44"/>
      <c r="S88" s="44"/>
      <c r="T88" s="44"/>
      <c r="U88" s="45"/>
      <c r="V88" s="44"/>
      <c r="W88" s="44"/>
      <c r="X88" s="49">
        <f t="shared" si="4"/>
        <v>0</v>
      </c>
      <c r="Y88" s="49">
        <f t="shared" si="5"/>
        <v>4378.5</v>
      </c>
      <c r="Z88" s="1"/>
    </row>
    <row r="89" spans="1:26" x14ac:dyDescent="0.25">
      <c r="A89" s="3">
        <v>86</v>
      </c>
      <c r="B89" s="19" t="s">
        <v>122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>
        <v>4378.5</v>
      </c>
      <c r="Q89" s="46">
        <f t="shared" si="3"/>
        <v>4378.5</v>
      </c>
      <c r="R89" s="44"/>
      <c r="S89" s="44"/>
      <c r="T89" s="44"/>
      <c r="U89" s="45"/>
      <c r="V89" s="44"/>
      <c r="W89" s="44"/>
      <c r="X89" s="49">
        <f t="shared" si="4"/>
        <v>0</v>
      </c>
      <c r="Y89" s="49">
        <f t="shared" si="5"/>
        <v>4378.5</v>
      </c>
      <c r="Z89" s="1"/>
    </row>
    <row r="90" spans="1:26" x14ac:dyDescent="0.25">
      <c r="A90" s="3">
        <v>87</v>
      </c>
      <c r="B90" s="19" t="s">
        <v>123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>
        <v>4378.5</v>
      </c>
      <c r="Q90" s="46">
        <f t="shared" si="3"/>
        <v>4378.5</v>
      </c>
      <c r="R90" s="44"/>
      <c r="S90" s="44"/>
      <c r="T90" s="44"/>
      <c r="U90" s="45"/>
      <c r="V90" s="44"/>
      <c r="W90" s="44"/>
      <c r="X90" s="49">
        <f t="shared" si="4"/>
        <v>0</v>
      </c>
      <c r="Y90" s="49">
        <f t="shared" si="5"/>
        <v>4378.5</v>
      </c>
      <c r="Z90" s="1"/>
    </row>
    <row r="91" spans="1:26" x14ac:dyDescent="0.25">
      <c r="A91" s="3">
        <v>88</v>
      </c>
      <c r="B91" s="19" t="s">
        <v>124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>
        <v>4378.5</v>
      </c>
      <c r="Q91" s="46">
        <f t="shared" si="3"/>
        <v>4378.5</v>
      </c>
      <c r="R91" s="44"/>
      <c r="S91" s="44"/>
      <c r="T91" s="44"/>
      <c r="U91" s="45"/>
      <c r="V91" s="44"/>
      <c r="W91" s="44"/>
      <c r="X91" s="49">
        <f t="shared" si="4"/>
        <v>0</v>
      </c>
      <c r="Y91" s="49">
        <f t="shared" si="5"/>
        <v>4378.5</v>
      </c>
      <c r="Z91" s="1"/>
    </row>
    <row r="92" spans="1:26" x14ac:dyDescent="0.25">
      <c r="A92" s="3">
        <v>89</v>
      </c>
      <c r="B92" s="19" t="s">
        <v>125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>
        <v>4378.5</v>
      </c>
      <c r="Q92" s="46">
        <f t="shared" si="3"/>
        <v>4378.5</v>
      </c>
      <c r="R92" s="44"/>
      <c r="S92" s="44"/>
      <c r="T92" s="44"/>
      <c r="U92" s="45">
        <v>32777.43</v>
      </c>
      <c r="V92" s="44"/>
      <c r="W92" s="44"/>
      <c r="X92" s="49">
        <f t="shared" si="4"/>
        <v>32777.43</v>
      </c>
      <c r="Y92" s="49">
        <f t="shared" si="5"/>
        <v>37155.93</v>
      </c>
      <c r="Z92" s="1"/>
    </row>
    <row r="93" spans="1:26" x14ac:dyDescent="0.25">
      <c r="A93" s="3">
        <v>90</v>
      </c>
      <c r="B93" s="19" t="s">
        <v>126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>
        <v>4378.5</v>
      </c>
      <c r="Q93" s="46">
        <f t="shared" si="3"/>
        <v>4378.5</v>
      </c>
      <c r="R93" s="44"/>
      <c r="S93" s="44"/>
      <c r="T93" s="44"/>
      <c r="U93" s="45">
        <v>34468.22</v>
      </c>
      <c r="V93" s="44">
        <v>14257.24</v>
      </c>
      <c r="W93" s="44"/>
      <c r="X93" s="49">
        <f t="shared" si="4"/>
        <v>48725.46</v>
      </c>
      <c r="Y93" s="49">
        <f t="shared" si="5"/>
        <v>53103.96</v>
      </c>
      <c r="Z93" s="1"/>
    </row>
    <row r="94" spans="1:26" x14ac:dyDescent="0.25">
      <c r="A94" s="3">
        <v>91</v>
      </c>
      <c r="B94" s="19" t="s">
        <v>127</v>
      </c>
      <c r="C94" s="32"/>
      <c r="D94" s="32">
        <v>321503.99</v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>
        <v>4378.5</v>
      </c>
      <c r="Q94" s="46">
        <f t="shared" si="3"/>
        <v>325882.49</v>
      </c>
      <c r="R94" s="44"/>
      <c r="S94" s="44"/>
      <c r="T94" s="44"/>
      <c r="U94" s="45">
        <v>28679.08</v>
      </c>
      <c r="V94" s="44"/>
      <c r="W94" s="44"/>
      <c r="X94" s="49">
        <f t="shared" si="4"/>
        <v>28679.08</v>
      </c>
      <c r="Y94" s="49">
        <f t="shared" si="5"/>
        <v>354561.57</v>
      </c>
      <c r="Z94" s="1" t="s">
        <v>165</v>
      </c>
    </row>
    <row r="95" spans="1:26" x14ac:dyDescent="0.25">
      <c r="A95" s="3">
        <v>92</v>
      </c>
      <c r="B95" s="19" t="s">
        <v>128</v>
      </c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>
        <v>4378.5</v>
      </c>
      <c r="Q95" s="46">
        <f t="shared" si="3"/>
        <v>4378.5</v>
      </c>
      <c r="R95" s="44"/>
      <c r="S95" s="44"/>
      <c r="T95" s="44"/>
      <c r="U95" s="45">
        <v>37700.82</v>
      </c>
      <c r="V95" s="44"/>
      <c r="W95" s="44"/>
      <c r="X95" s="49">
        <f t="shared" si="4"/>
        <v>37700.82</v>
      </c>
      <c r="Y95" s="49">
        <f t="shared" si="5"/>
        <v>42079.32</v>
      </c>
      <c r="Z95" s="1"/>
    </row>
    <row r="96" spans="1:26" x14ac:dyDescent="0.25">
      <c r="A96" s="3">
        <v>93</v>
      </c>
      <c r="B96" s="19" t="s">
        <v>129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>
        <v>4378.5</v>
      </c>
      <c r="Q96" s="46">
        <f t="shared" si="3"/>
        <v>4378.5</v>
      </c>
      <c r="R96" s="44"/>
      <c r="S96" s="44"/>
      <c r="T96" s="44"/>
      <c r="U96" s="45">
        <v>29009.3</v>
      </c>
      <c r="V96" s="44"/>
      <c r="W96" s="44"/>
      <c r="X96" s="49">
        <f t="shared" si="4"/>
        <v>29009.3</v>
      </c>
      <c r="Y96" s="49">
        <f t="shared" si="5"/>
        <v>33387.800000000003</v>
      </c>
      <c r="Z96" s="1"/>
    </row>
    <row r="97" spans="1:26" x14ac:dyDescent="0.25">
      <c r="A97" s="3">
        <v>94</v>
      </c>
      <c r="B97" s="19" t="s">
        <v>130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>
        <v>4378.5</v>
      </c>
      <c r="Q97" s="46">
        <f t="shared" si="3"/>
        <v>4378.5</v>
      </c>
      <c r="R97" s="44"/>
      <c r="S97" s="44"/>
      <c r="T97" s="44"/>
      <c r="U97" s="45">
        <v>42495.25</v>
      </c>
      <c r="V97" s="44">
        <v>8361.4</v>
      </c>
      <c r="W97" s="44"/>
      <c r="X97" s="49">
        <f t="shared" si="4"/>
        <v>50856.65</v>
      </c>
      <c r="Y97" s="49">
        <f t="shared" si="5"/>
        <v>55235.15</v>
      </c>
      <c r="Z97" s="1"/>
    </row>
    <row r="98" spans="1:26" x14ac:dyDescent="0.25">
      <c r="A98" s="3">
        <v>95</v>
      </c>
      <c r="B98" s="19" t="s">
        <v>131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>
        <v>4378.5</v>
      </c>
      <c r="Q98" s="46">
        <f t="shared" si="3"/>
        <v>4378.5</v>
      </c>
      <c r="R98" s="44"/>
      <c r="S98" s="44"/>
      <c r="T98" s="44"/>
      <c r="U98" s="45">
        <v>28679.48</v>
      </c>
      <c r="V98" s="44">
        <v>3194.48</v>
      </c>
      <c r="W98" s="44"/>
      <c r="X98" s="49">
        <f t="shared" si="4"/>
        <v>31873.96</v>
      </c>
      <c r="Y98" s="49">
        <f t="shared" si="5"/>
        <v>36252.46</v>
      </c>
      <c r="Z98" s="1" t="s">
        <v>167</v>
      </c>
    </row>
    <row r="99" spans="1:26" x14ac:dyDescent="0.25">
      <c r="A99" s="3">
        <v>96</v>
      </c>
      <c r="B99" s="19" t="s">
        <v>132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>
        <v>4378.5</v>
      </c>
      <c r="Q99" s="46">
        <f t="shared" si="3"/>
        <v>4378.5</v>
      </c>
      <c r="R99" s="44"/>
      <c r="S99" s="44"/>
      <c r="T99" s="44"/>
      <c r="U99" s="45">
        <v>35636.300000000003</v>
      </c>
      <c r="V99" s="44"/>
      <c r="W99" s="44"/>
      <c r="X99" s="49">
        <f t="shared" si="4"/>
        <v>35636.300000000003</v>
      </c>
      <c r="Y99" s="49">
        <f t="shared" si="5"/>
        <v>40014.800000000003</v>
      </c>
      <c r="Z99" s="1"/>
    </row>
    <row r="100" spans="1:26" x14ac:dyDescent="0.25">
      <c r="A100" s="3">
        <v>97</v>
      </c>
      <c r="B100" s="19" t="s">
        <v>133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>
        <v>4378.5</v>
      </c>
      <c r="Q100" s="46">
        <f t="shared" si="3"/>
        <v>4378.5</v>
      </c>
      <c r="R100" s="44"/>
      <c r="S100" s="44"/>
      <c r="T100" s="44"/>
      <c r="U100" s="45">
        <v>28679.48</v>
      </c>
      <c r="V100" s="44"/>
      <c r="W100" s="44"/>
      <c r="X100" s="49">
        <f t="shared" si="4"/>
        <v>28679.48</v>
      </c>
      <c r="Y100" s="49">
        <f t="shared" si="5"/>
        <v>33057.979999999996</v>
      </c>
      <c r="Z100" s="1"/>
    </row>
    <row r="101" spans="1:26" x14ac:dyDescent="0.25">
      <c r="A101" s="3">
        <v>98</v>
      </c>
      <c r="B101" s="19" t="s">
        <v>134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>
        <v>4378.5</v>
      </c>
      <c r="Q101" s="46">
        <f t="shared" si="3"/>
        <v>4378.5</v>
      </c>
      <c r="R101" s="44"/>
      <c r="S101" s="44"/>
      <c r="T101" s="44"/>
      <c r="U101" s="45">
        <v>28679.48</v>
      </c>
      <c r="V101" s="44"/>
      <c r="W101" s="44"/>
      <c r="X101" s="49">
        <f t="shared" si="4"/>
        <v>28679.48</v>
      </c>
      <c r="Y101" s="49">
        <f t="shared" si="5"/>
        <v>33057.979999999996</v>
      </c>
      <c r="Z101" s="1" t="s">
        <v>167</v>
      </c>
    </row>
    <row r="102" spans="1:26" x14ac:dyDescent="0.25">
      <c r="A102" s="3">
        <v>99</v>
      </c>
      <c r="B102" s="19" t="s">
        <v>135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>
        <v>4378.5</v>
      </c>
      <c r="Q102" s="46">
        <f t="shared" si="3"/>
        <v>4378.5</v>
      </c>
      <c r="R102" s="44"/>
      <c r="S102" s="44"/>
      <c r="T102" s="44"/>
      <c r="U102" s="45">
        <v>6846.02</v>
      </c>
      <c r="V102" s="44"/>
      <c r="W102" s="44"/>
      <c r="X102" s="49">
        <f t="shared" si="4"/>
        <v>6846.02</v>
      </c>
      <c r="Y102" s="49">
        <f t="shared" si="5"/>
        <v>11224.52</v>
      </c>
      <c r="Z102" s="1"/>
    </row>
    <row r="103" spans="1:26" x14ac:dyDescent="0.25">
      <c r="A103" s="3">
        <v>100</v>
      </c>
      <c r="B103" s="19" t="s">
        <v>136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>
        <v>4378.5</v>
      </c>
      <c r="Q103" s="46">
        <f t="shared" si="3"/>
        <v>4378.5</v>
      </c>
      <c r="R103" s="44"/>
      <c r="S103" s="44"/>
      <c r="T103" s="44"/>
      <c r="U103" s="45">
        <v>6860.79</v>
      </c>
      <c r="V103" s="44"/>
      <c r="W103" s="44"/>
      <c r="X103" s="49">
        <f t="shared" si="4"/>
        <v>6860.79</v>
      </c>
      <c r="Y103" s="49">
        <f t="shared" si="5"/>
        <v>11239.29</v>
      </c>
      <c r="Z103" s="1" t="s">
        <v>168</v>
      </c>
    </row>
    <row r="104" spans="1:26" x14ac:dyDescent="0.25">
      <c r="A104" s="3">
        <v>101</v>
      </c>
      <c r="B104" s="19" t="s">
        <v>137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>
        <v>4378.5</v>
      </c>
      <c r="Q104" s="46">
        <f t="shared" si="3"/>
        <v>4378.5</v>
      </c>
      <c r="R104" s="44"/>
      <c r="S104" s="44"/>
      <c r="T104" s="44"/>
      <c r="U104" s="45">
        <v>43019.21</v>
      </c>
      <c r="V104" s="44"/>
      <c r="W104" s="44"/>
      <c r="X104" s="49">
        <f t="shared" si="4"/>
        <v>43019.21</v>
      </c>
      <c r="Y104" s="49">
        <f t="shared" si="5"/>
        <v>47397.71</v>
      </c>
      <c r="Z104" s="1"/>
    </row>
    <row r="105" spans="1:26" ht="15" customHeight="1" x14ac:dyDescent="0.25">
      <c r="A105" s="3">
        <v>102</v>
      </c>
      <c r="B105" s="19" t="s">
        <v>138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>
        <v>4378.5</v>
      </c>
      <c r="Q105" s="46">
        <f t="shared" si="3"/>
        <v>4378.5</v>
      </c>
      <c r="R105" s="44"/>
      <c r="S105" s="44"/>
      <c r="T105" s="44"/>
      <c r="U105" s="45">
        <v>7127.26</v>
      </c>
      <c r="V105" s="44"/>
      <c r="W105" s="44"/>
      <c r="X105" s="49">
        <f t="shared" si="4"/>
        <v>7127.26</v>
      </c>
      <c r="Y105" s="49">
        <f t="shared" si="5"/>
        <v>11505.76</v>
      </c>
      <c r="Z105" s="1"/>
    </row>
    <row r="106" spans="1:26" x14ac:dyDescent="0.25">
      <c r="A106" s="3">
        <v>103</v>
      </c>
      <c r="B106" s="19" t="s">
        <v>139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>
        <v>4378.5</v>
      </c>
      <c r="Q106" s="46">
        <f t="shared" si="3"/>
        <v>4378.5</v>
      </c>
      <c r="R106" s="44"/>
      <c r="S106" s="44"/>
      <c r="T106" s="44"/>
      <c r="U106" s="45">
        <v>6860.79</v>
      </c>
      <c r="V106" s="44"/>
      <c r="W106" s="44"/>
      <c r="X106" s="49">
        <f t="shared" si="4"/>
        <v>6860.79</v>
      </c>
      <c r="Y106" s="49">
        <f t="shared" si="5"/>
        <v>11239.29</v>
      </c>
      <c r="Z106" s="1"/>
    </row>
    <row r="107" spans="1:26" x14ac:dyDescent="0.25">
      <c r="A107" s="3">
        <v>104</v>
      </c>
      <c r="B107" s="19" t="s">
        <v>140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>
        <v>4378.5</v>
      </c>
      <c r="Q107" s="46">
        <f t="shared" si="3"/>
        <v>4378.5</v>
      </c>
      <c r="R107" s="44"/>
      <c r="S107" s="44"/>
      <c r="T107" s="44"/>
      <c r="U107" s="45">
        <v>22499.07</v>
      </c>
      <c r="V107" s="44"/>
      <c r="W107" s="44"/>
      <c r="X107" s="49">
        <f t="shared" si="4"/>
        <v>22499.07</v>
      </c>
      <c r="Y107" s="49">
        <f t="shared" si="5"/>
        <v>26877.57</v>
      </c>
      <c r="Z107" s="1"/>
    </row>
    <row r="108" spans="1:26" x14ac:dyDescent="0.25">
      <c r="A108" s="3">
        <v>105</v>
      </c>
      <c r="B108" s="19" t="s">
        <v>141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>
        <v>4378.5</v>
      </c>
      <c r="Q108" s="46">
        <f t="shared" si="3"/>
        <v>4378.5</v>
      </c>
      <c r="R108" s="44"/>
      <c r="S108" s="44"/>
      <c r="T108" s="44"/>
      <c r="U108" s="45">
        <v>37498.449999999997</v>
      </c>
      <c r="V108" s="44"/>
      <c r="W108" s="44"/>
      <c r="X108" s="49">
        <f t="shared" si="4"/>
        <v>37498.449999999997</v>
      </c>
      <c r="Y108" s="49">
        <f t="shared" si="5"/>
        <v>41876.949999999997</v>
      </c>
      <c r="Z108" s="1"/>
    </row>
    <row r="109" spans="1:26" x14ac:dyDescent="0.25">
      <c r="A109" s="3">
        <v>106</v>
      </c>
      <c r="B109" s="19" t="s">
        <v>142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>
        <v>4378.5</v>
      </c>
      <c r="Q109" s="46">
        <f t="shared" si="3"/>
        <v>4378.5</v>
      </c>
      <c r="R109" s="44"/>
      <c r="S109" s="44"/>
      <c r="T109" s="44"/>
      <c r="U109" s="45">
        <v>21047.52</v>
      </c>
      <c r="V109" s="44"/>
      <c r="W109" s="44"/>
      <c r="X109" s="49">
        <f t="shared" si="4"/>
        <v>21047.52</v>
      </c>
      <c r="Y109" s="49">
        <f t="shared" si="5"/>
        <v>25426.02</v>
      </c>
      <c r="Z109" s="1"/>
    </row>
    <row r="110" spans="1:26" x14ac:dyDescent="0.25">
      <c r="A110" s="3">
        <v>107</v>
      </c>
      <c r="B110" s="19" t="s">
        <v>143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>
        <v>4378.5</v>
      </c>
      <c r="Q110" s="46">
        <f t="shared" si="3"/>
        <v>4378.5</v>
      </c>
      <c r="R110" s="44"/>
      <c r="S110" s="44"/>
      <c r="T110" s="44"/>
      <c r="U110" s="45">
        <v>22499.07</v>
      </c>
      <c r="V110" s="44"/>
      <c r="W110" s="44"/>
      <c r="X110" s="49">
        <f t="shared" si="4"/>
        <v>22499.07</v>
      </c>
      <c r="Y110" s="49">
        <f t="shared" si="5"/>
        <v>26877.57</v>
      </c>
      <c r="Z110" s="1"/>
    </row>
    <row r="111" spans="1:26" x14ac:dyDescent="0.25">
      <c r="A111" s="3">
        <v>108</v>
      </c>
      <c r="B111" s="19" t="s">
        <v>144</v>
      </c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>
        <v>4378.5</v>
      </c>
      <c r="Q111" s="46">
        <f t="shared" si="3"/>
        <v>4378.5</v>
      </c>
      <c r="R111" s="44"/>
      <c r="S111" s="44"/>
      <c r="T111" s="44"/>
      <c r="U111" s="45">
        <v>29998.76</v>
      </c>
      <c r="V111" s="44"/>
      <c r="W111" s="44"/>
      <c r="X111" s="49">
        <f t="shared" si="4"/>
        <v>29998.76</v>
      </c>
      <c r="Y111" s="49">
        <f t="shared" si="5"/>
        <v>34377.259999999995</v>
      </c>
      <c r="Z111" s="1"/>
    </row>
    <row r="112" spans="1:26" x14ac:dyDescent="0.25">
      <c r="A112" s="3">
        <v>109</v>
      </c>
      <c r="B112" s="19" t="s">
        <v>145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>
        <v>4378.5</v>
      </c>
      <c r="Q112" s="46">
        <f t="shared" si="3"/>
        <v>4378.5</v>
      </c>
      <c r="R112" s="44"/>
      <c r="S112" s="44"/>
      <c r="T112" s="44"/>
      <c r="U112" s="45">
        <v>100965.75999999999</v>
      </c>
      <c r="V112" s="44"/>
      <c r="W112" s="44"/>
      <c r="X112" s="49">
        <f t="shared" si="4"/>
        <v>100965.75999999999</v>
      </c>
      <c r="Y112" s="49">
        <f t="shared" si="5"/>
        <v>105344.26</v>
      </c>
      <c r="Z112" s="1"/>
    </row>
    <row r="113" spans="1:26" x14ac:dyDescent="0.25">
      <c r="A113" s="3">
        <v>110</v>
      </c>
      <c r="B113" s="19" t="s">
        <v>146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>
        <v>4378.5</v>
      </c>
      <c r="Q113" s="46">
        <f t="shared" si="3"/>
        <v>4378.5</v>
      </c>
      <c r="R113" s="44"/>
      <c r="S113" s="44"/>
      <c r="T113" s="44"/>
      <c r="U113" s="45">
        <v>22648.6</v>
      </c>
      <c r="V113" s="44"/>
      <c r="W113" s="44"/>
      <c r="X113" s="49">
        <f t="shared" si="4"/>
        <v>22648.6</v>
      </c>
      <c r="Y113" s="49">
        <f t="shared" si="5"/>
        <v>27027.1</v>
      </c>
      <c r="Z113" s="1"/>
    </row>
    <row r="114" spans="1:26" x14ac:dyDescent="0.25">
      <c r="A114" s="3">
        <v>111</v>
      </c>
      <c r="B114" s="19" t="s">
        <v>147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>
        <v>4378.5</v>
      </c>
      <c r="Q114" s="46">
        <f t="shared" si="3"/>
        <v>4378.5</v>
      </c>
      <c r="R114" s="44"/>
      <c r="S114" s="44"/>
      <c r="T114" s="44"/>
      <c r="U114" s="45">
        <v>22292.37</v>
      </c>
      <c r="V114" s="44"/>
      <c r="W114" s="44"/>
      <c r="X114" s="49">
        <f t="shared" si="4"/>
        <v>22292.37</v>
      </c>
      <c r="Y114" s="49">
        <f t="shared" si="5"/>
        <v>26670.87</v>
      </c>
      <c r="Z114" s="1"/>
    </row>
    <row r="115" spans="1:26" x14ac:dyDescent="0.25">
      <c r="A115" s="3">
        <v>112</v>
      </c>
      <c r="B115" s="19" t="s">
        <v>148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>
        <v>4378.5</v>
      </c>
      <c r="Q115" s="46">
        <f t="shared" si="3"/>
        <v>4378.5</v>
      </c>
      <c r="R115" s="44"/>
      <c r="S115" s="44"/>
      <c r="T115" s="44"/>
      <c r="U115" s="45">
        <v>60999.76</v>
      </c>
      <c r="V115" s="44"/>
      <c r="W115" s="44"/>
      <c r="X115" s="49">
        <f t="shared" si="4"/>
        <v>60999.76</v>
      </c>
      <c r="Y115" s="49">
        <f t="shared" si="5"/>
        <v>65378.26</v>
      </c>
      <c r="Z115" s="1"/>
    </row>
    <row r="116" spans="1:26" x14ac:dyDescent="0.25">
      <c r="A116" s="3">
        <v>113</v>
      </c>
      <c r="B116" s="19" t="s">
        <v>149</v>
      </c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>
        <v>4378.5</v>
      </c>
      <c r="Q116" s="46">
        <f t="shared" si="3"/>
        <v>4378.5</v>
      </c>
      <c r="R116" s="44"/>
      <c r="S116" s="44"/>
      <c r="T116" s="44"/>
      <c r="U116" s="45">
        <v>31148.080000000002</v>
      </c>
      <c r="V116" s="44"/>
      <c r="W116" s="44"/>
      <c r="X116" s="49">
        <f t="shared" si="4"/>
        <v>31148.080000000002</v>
      </c>
      <c r="Y116" s="49">
        <f t="shared" si="5"/>
        <v>35526.58</v>
      </c>
      <c r="Z116" s="1"/>
    </row>
    <row r="117" spans="1:26" ht="17.25" customHeight="1" x14ac:dyDescent="0.25">
      <c r="A117" s="3">
        <v>114</v>
      </c>
      <c r="B117" s="19" t="s">
        <v>150</v>
      </c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>
        <v>4378.5</v>
      </c>
      <c r="Q117" s="46">
        <f t="shared" si="3"/>
        <v>4378.5</v>
      </c>
      <c r="R117" s="44"/>
      <c r="S117" s="44"/>
      <c r="T117" s="44"/>
      <c r="U117" s="45">
        <v>42216.1</v>
      </c>
      <c r="V117" s="44">
        <v>16722.8</v>
      </c>
      <c r="W117" s="44"/>
      <c r="X117" s="49">
        <f t="shared" si="4"/>
        <v>58938.899999999994</v>
      </c>
      <c r="Y117" s="49">
        <f t="shared" si="5"/>
        <v>63317.399999999994</v>
      </c>
      <c r="Z117" s="1"/>
    </row>
    <row r="118" spans="1:26" x14ac:dyDescent="0.25">
      <c r="A118" s="3">
        <v>115</v>
      </c>
      <c r="B118" s="19" t="s">
        <v>151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>
        <v>4378.5</v>
      </c>
      <c r="Q118" s="46">
        <f t="shared" si="3"/>
        <v>4378.5</v>
      </c>
      <c r="R118" s="44"/>
      <c r="S118" s="44"/>
      <c r="T118" s="44"/>
      <c r="U118" s="45">
        <v>21651.06</v>
      </c>
      <c r="V118" s="44"/>
      <c r="W118" s="44"/>
      <c r="X118" s="49">
        <f t="shared" si="4"/>
        <v>21651.06</v>
      </c>
      <c r="Y118" s="49">
        <f t="shared" si="5"/>
        <v>26029.56</v>
      </c>
      <c r="Z118" s="1"/>
    </row>
    <row r="119" spans="1:26" x14ac:dyDescent="0.25">
      <c r="A119" s="3">
        <v>116</v>
      </c>
      <c r="B119" s="19" t="s">
        <v>152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>
        <v>4378.5</v>
      </c>
      <c r="Q119" s="46">
        <f t="shared" si="3"/>
        <v>4378.5</v>
      </c>
      <c r="R119" s="44"/>
      <c r="S119" s="44"/>
      <c r="T119" s="44"/>
      <c r="U119" s="45">
        <v>21651.06</v>
      </c>
      <c r="V119" s="44"/>
      <c r="W119" s="44"/>
      <c r="X119" s="49">
        <f t="shared" si="4"/>
        <v>21651.06</v>
      </c>
      <c r="Y119" s="49">
        <f t="shared" si="5"/>
        <v>26029.56</v>
      </c>
      <c r="Z119" s="1"/>
    </row>
    <row r="120" spans="1:26" x14ac:dyDescent="0.25">
      <c r="A120" s="3">
        <v>117</v>
      </c>
      <c r="B120" s="19" t="s">
        <v>153</v>
      </c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>
        <v>4378.5</v>
      </c>
      <c r="Q120" s="46">
        <f t="shared" si="3"/>
        <v>4378.5</v>
      </c>
      <c r="R120" s="44"/>
      <c r="S120" s="44"/>
      <c r="T120" s="44"/>
      <c r="U120" s="45">
        <v>28868.09</v>
      </c>
      <c r="V120" s="44"/>
      <c r="W120" s="44"/>
      <c r="X120" s="49">
        <f t="shared" si="4"/>
        <v>28868.09</v>
      </c>
      <c r="Y120" s="49">
        <f t="shared" si="5"/>
        <v>33246.589999999997</v>
      </c>
      <c r="Z120" s="1"/>
    </row>
    <row r="121" spans="1:26" x14ac:dyDescent="0.25">
      <c r="A121" s="3">
        <v>118</v>
      </c>
      <c r="B121" s="19" t="s">
        <v>154</v>
      </c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>
        <v>4378.5</v>
      </c>
      <c r="Q121" s="46">
        <f t="shared" si="3"/>
        <v>4378.5</v>
      </c>
      <c r="R121" s="44"/>
      <c r="S121" s="44"/>
      <c r="T121" s="44"/>
      <c r="U121" s="45">
        <v>17164.13</v>
      </c>
      <c r="V121" s="44"/>
      <c r="W121" s="44"/>
      <c r="X121" s="49">
        <f t="shared" si="4"/>
        <v>17164.13</v>
      </c>
      <c r="Y121" s="49">
        <f t="shared" si="5"/>
        <v>21542.63</v>
      </c>
      <c r="Z121" s="1"/>
    </row>
    <row r="122" spans="1:26" x14ac:dyDescent="0.25">
      <c r="A122" s="3">
        <v>119</v>
      </c>
      <c r="B122" s="19" t="s">
        <v>155</v>
      </c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>
        <v>4378.5</v>
      </c>
      <c r="Q122" s="46">
        <f t="shared" si="3"/>
        <v>4378.5</v>
      </c>
      <c r="R122" s="44"/>
      <c r="S122" s="44"/>
      <c r="T122" s="44"/>
      <c r="U122" s="45">
        <v>37498.449999999997</v>
      </c>
      <c r="V122" s="44"/>
      <c r="W122" s="44"/>
      <c r="X122" s="49">
        <f t="shared" si="4"/>
        <v>37498.449999999997</v>
      </c>
      <c r="Y122" s="49">
        <f t="shared" si="5"/>
        <v>41876.949999999997</v>
      </c>
      <c r="Z122" s="1"/>
    </row>
    <row r="123" spans="1:26" x14ac:dyDescent="0.25">
      <c r="A123" s="3">
        <v>120</v>
      </c>
      <c r="B123" s="19" t="s">
        <v>156</v>
      </c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>
        <v>4378.5</v>
      </c>
      <c r="Q123" s="46">
        <f t="shared" si="3"/>
        <v>4378.5</v>
      </c>
      <c r="R123" s="44"/>
      <c r="S123" s="44"/>
      <c r="T123" s="44"/>
      <c r="U123" s="45">
        <v>38995.08</v>
      </c>
      <c r="V123" s="44"/>
      <c r="W123" s="44"/>
      <c r="X123" s="49">
        <f t="shared" si="4"/>
        <v>38995.08</v>
      </c>
      <c r="Y123" s="49">
        <f t="shared" si="5"/>
        <v>43373.58</v>
      </c>
      <c r="Z123" s="1"/>
    </row>
    <row r="124" spans="1:26" x14ac:dyDescent="0.25">
      <c r="A124" s="3">
        <v>121</v>
      </c>
      <c r="B124" s="19" t="s">
        <v>157</v>
      </c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>
        <v>4378.5</v>
      </c>
      <c r="Q124" s="46">
        <f t="shared" si="3"/>
        <v>4378.5</v>
      </c>
      <c r="R124" s="44"/>
      <c r="S124" s="44"/>
      <c r="T124" s="44"/>
      <c r="U124" s="45">
        <v>28868.09</v>
      </c>
      <c r="V124" s="44"/>
      <c r="W124" s="44"/>
      <c r="X124" s="49">
        <f t="shared" si="4"/>
        <v>28868.09</v>
      </c>
      <c r="Y124" s="49">
        <f t="shared" si="5"/>
        <v>33246.589999999997</v>
      </c>
      <c r="Z124" s="1"/>
    </row>
    <row r="125" spans="1:26" x14ac:dyDescent="0.25">
      <c r="A125" s="3">
        <v>122</v>
      </c>
      <c r="B125" s="19" t="s">
        <v>158</v>
      </c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>
        <v>4378.5</v>
      </c>
      <c r="Q125" s="46">
        <f t="shared" si="3"/>
        <v>4378.5</v>
      </c>
      <c r="R125" s="44"/>
      <c r="S125" s="44"/>
      <c r="T125" s="44"/>
      <c r="U125" s="45">
        <v>21651.06</v>
      </c>
      <c r="V125" s="44"/>
      <c r="W125" s="44"/>
      <c r="X125" s="49">
        <f t="shared" si="4"/>
        <v>21651.06</v>
      </c>
      <c r="Y125" s="49">
        <f t="shared" si="5"/>
        <v>26029.56</v>
      </c>
      <c r="Z125" s="1"/>
    </row>
    <row r="126" spans="1:26" x14ac:dyDescent="0.25">
      <c r="A126" s="3">
        <v>123</v>
      </c>
      <c r="B126" s="19" t="s">
        <v>159</v>
      </c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>
        <v>4378.5</v>
      </c>
      <c r="Q126" s="46">
        <f t="shared" si="3"/>
        <v>4378.5</v>
      </c>
      <c r="R126" s="44"/>
      <c r="S126" s="44"/>
      <c r="T126" s="44"/>
      <c r="U126" s="45">
        <v>14850.43</v>
      </c>
      <c r="V126" s="44">
        <v>7128.62</v>
      </c>
      <c r="W126" s="44"/>
      <c r="X126" s="49">
        <f t="shared" si="4"/>
        <v>21979.05</v>
      </c>
      <c r="Y126" s="49">
        <f t="shared" si="5"/>
        <v>26357.55</v>
      </c>
      <c r="Z126" s="1"/>
    </row>
    <row r="127" spans="1:26" x14ac:dyDescent="0.25">
      <c r="A127" s="3">
        <v>124</v>
      </c>
      <c r="B127" s="19" t="s">
        <v>160</v>
      </c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>
        <v>4378.5</v>
      </c>
      <c r="Q127" s="46">
        <f t="shared" si="3"/>
        <v>4378.5</v>
      </c>
      <c r="R127" s="44"/>
      <c r="S127" s="44"/>
      <c r="T127" s="44"/>
      <c r="U127" s="45">
        <v>17164.13</v>
      </c>
      <c r="V127" s="44">
        <v>7128.62</v>
      </c>
      <c r="W127" s="44"/>
      <c r="X127" s="49">
        <f t="shared" si="4"/>
        <v>24292.75</v>
      </c>
      <c r="Y127" s="49">
        <f t="shared" si="5"/>
        <v>28671.25</v>
      </c>
      <c r="Z127" s="1"/>
    </row>
    <row r="128" spans="1:26" x14ac:dyDescent="0.25">
      <c r="A128" s="3">
        <v>125</v>
      </c>
      <c r="B128" s="19" t="s">
        <v>161</v>
      </c>
      <c r="C128" s="32"/>
      <c r="D128" s="32"/>
      <c r="E128" s="32"/>
      <c r="F128" s="32"/>
      <c r="G128" s="32"/>
      <c r="H128" s="32"/>
      <c r="I128" s="32"/>
      <c r="J128" s="32">
        <v>14500</v>
      </c>
      <c r="K128" s="32"/>
      <c r="L128" s="32"/>
      <c r="M128" s="32"/>
      <c r="N128" s="32"/>
      <c r="O128" s="32"/>
      <c r="P128" s="32">
        <v>4378.5</v>
      </c>
      <c r="Q128" s="46">
        <f t="shared" si="3"/>
        <v>18878.5</v>
      </c>
      <c r="R128" s="44"/>
      <c r="S128" s="44"/>
      <c r="T128" s="44"/>
      <c r="U128" s="45">
        <v>17164.13</v>
      </c>
      <c r="V128" s="44"/>
      <c r="W128" s="44"/>
      <c r="X128" s="49">
        <f t="shared" si="4"/>
        <v>17164.13</v>
      </c>
      <c r="Y128" s="49">
        <f t="shared" si="5"/>
        <v>36042.630000000005</v>
      </c>
      <c r="Z128" s="1"/>
    </row>
    <row r="129" spans="1:26" x14ac:dyDescent="0.25">
      <c r="A129" s="3">
        <v>126</v>
      </c>
      <c r="B129" s="19" t="s">
        <v>162</v>
      </c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>
        <v>4378.5</v>
      </c>
      <c r="Q129" s="46">
        <f t="shared" si="3"/>
        <v>4378.5</v>
      </c>
      <c r="R129" s="44"/>
      <c r="S129" s="44"/>
      <c r="T129" s="44"/>
      <c r="U129" s="45">
        <v>74996.91</v>
      </c>
      <c r="V129" s="44"/>
      <c r="W129" s="44"/>
      <c r="X129" s="49">
        <f t="shared" si="4"/>
        <v>74996.91</v>
      </c>
      <c r="Y129" s="49">
        <f t="shared" si="5"/>
        <v>79375.41</v>
      </c>
      <c r="Z129" s="1"/>
    </row>
    <row r="130" spans="1:26" x14ac:dyDescent="0.25">
      <c r="A130" s="3">
        <v>127</v>
      </c>
      <c r="B130" s="19" t="s">
        <v>163</v>
      </c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>
        <v>4378.5</v>
      </c>
      <c r="Q130" s="46">
        <f t="shared" si="3"/>
        <v>4378.5</v>
      </c>
      <c r="R130" s="44"/>
      <c r="S130" s="44"/>
      <c r="T130" s="44"/>
      <c r="U130" s="45"/>
      <c r="V130" s="44"/>
      <c r="W130" s="44"/>
      <c r="X130" s="49">
        <f t="shared" si="4"/>
        <v>0</v>
      </c>
      <c r="Y130" s="49">
        <f t="shared" si="5"/>
        <v>4378.5</v>
      </c>
      <c r="Z130" s="1"/>
    </row>
    <row r="131" spans="1:26" x14ac:dyDescent="0.25">
      <c r="A131" s="1"/>
      <c r="B131" s="2" t="s">
        <v>4</v>
      </c>
      <c r="C131" s="33">
        <f>SUM(C4:C130)</f>
        <v>0</v>
      </c>
      <c r="D131" s="33">
        <f t="shared" ref="D131:Q131" si="6">SUM(D4:D130)</f>
        <v>321503.99</v>
      </c>
      <c r="E131" s="33">
        <f t="shared" si="6"/>
        <v>0</v>
      </c>
      <c r="F131" s="33">
        <f t="shared" si="6"/>
        <v>0</v>
      </c>
      <c r="G131" s="33">
        <f t="shared" si="6"/>
        <v>0</v>
      </c>
      <c r="H131" s="33">
        <f t="shared" si="6"/>
        <v>0</v>
      </c>
      <c r="I131" s="33">
        <f t="shared" si="6"/>
        <v>0</v>
      </c>
      <c r="J131" s="33">
        <f t="shared" si="6"/>
        <v>14500</v>
      </c>
      <c r="K131" s="33">
        <f t="shared" si="6"/>
        <v>0</v>
      </c>
      <c r="L131" s="33">
        <f t="shared" si="6"/>
        <v>0</v>
      </c>
      <c r="M131" s="33">
        <f t="shared" si="6"/>
        <v>0</v>
      </c>
      <c r="N131" s="33">
        <f t="shared" si="6"/>
        <v>0</v>
      </c>
      <c r="O131" s="33">
        <f t="shared" si="6"/>
        <v>18000</v>
      </c>
      <c r="P131" s="33">
        <f t="shared" si="6"/>
        <v>556069.5</v>
      </c>
      <c r="Q131" s="33">
        <f t="shared" si="6"/>
        <v>910073.49</v>
      </c>
      <c r="R131" s="53">
        <f>SUM(R4:R130)</f>
        <v>69906.06</v>
      </c>
      <c r="S131" s="29"/>
      <c r="T131" s="29"/>
      <c r="U131" s="28">
        <f>SUM(U4:U130)</f>
        <v>1600582.06</v>
      </c>
      <c r="V131" s="28">
        <f>SUM(V4:V130)</f>
        <v>56793.16</v>
      </c>
      <c r="W131" s="29">
        <v>0</v>
      </c>
      <c r="X131" s="28">
        <f>SUM(X4:X130)</f>
        <v>1727281.2800000003</v>
      </c>
      <c r="Y131" s="28">
        <f>SUM(Y4:Y130)</f>
        <v>2637354.77</v>
      </c>
      <c r="Z131" s="1"/>
    </row>
    <row r="132" spans="1:26" x14ac:dyDescent="0.25">
      <c r="D132" s="60" t="s">
        <v>369</v>
      </c>
    </row>
  </sheetData>
  <mergeCells count="9">
    <mergeCell ref="Z2:Z3"/>
    <mergeCell ref="X2:X3"/>
    <mergeCell ref="Y2:Y3"/>
    <mergeCell ref="R2:W2"/>
    <mergeCell ref="A1:Q1"/>
    <mergeCell ref="A2:A3"/>
    <mergeCell ref="B2:B3"/>
    <mergeCell ref="C2:O2"/>
    <mergeCell ref="Q2:Q3"/>
  </mergeCells>
  <pageMargins left="0.25" right="0.25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2"/>
  <sheetViews>
    <sheetView tabSelected="1" topLeftCell="A96" workbookViewId="0">
      <selection activeCell="C133" sqref="C133"/>
    </sheetView>
  </sheetViews>
  <sheetFormatPr defaultRowHeight="15" x14ac:dyDescent="0.25"/>
  <cols>
    <col min="1" max="1" width="3.42578125" customWidth="1"/>
    <col min="2" max="2" width="22.7109375" customWidth="1"/>
    <col min="3" max="3" width="6.5703125" customWidth="1"/>
    <col min="4" max="4" width="12.42578125" customWidth="1"/>
    <col min="5" max="5" width="5.28515625" customWidth="1"/>
    <col min="6" max="6" width="4.5703125" customWidth="1"/>
    <col min="7" max="7" width="3.7109375" customWidth="1"/>
    <col min="8" max="9" width="4.42578125" customWidth="1"/>
    <col min="10" max="10" width="8.5703125" customWidth="1"/>
    <col min="11" max="11" width="9.42578125" customWidth="1"/>
    <col min="12" max="12" width="4.85546875" customWidth="1"/>
    <col min="13" max="13" width="5.28515625" customWidth="1"/>
    <col min="14" max="14" width="4.42578125" customWidth="1"/>
    <col min="15" max="15" width="8.7109375" customWidth="1"/>
    <col min="16" max="16" width="9.140625" customWidth="1"/>
    <col min="17" max="17" width="10.140625" customWidth="1"/>
    <col min="18" max="18" width="9.28515625" bestFit="1" customWidth="1"/>
    <col min="21" max="21" width="11.42578125" bestFit="1" customWidth="1"/>
    <col min="22" max="22" width="9.28515625" bestFit="1" customWidth="1"/>
    <col min="23" max="23" width="13.7109375" customWidth="1"/>
    <col min="24" max="24" width="11.7109375" customWidth="1"/>
    <col min="25" max="25" width="11.28515625" customWidth="1"/>
  </cols>
  <sheetData>
    <row r="1" spans="1:26" ht="24" customHeight="1" x14ac:dyDescent="0.25">
      <c r="A1" s="61" t="s">
        <v>36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26" ht="21.75" customHeight="1" x14ac:dyDescent="0.25">
      <c r="A2" s="62" t="s">
        <v>0</v>
      </c>
      <c r="B2" s="64" t="s">
        <v>1</v>
      </c>
      <c r="C2" s="64" t="s">
        <v>3</v>
      </c>
      <c r="D2" s="64"/>
      <c r="E2" s="64"/>
      <c r="F2" s="64"/>
      <c r="G2" s="64"/>
      <c r="H2" s="64"/>
      <c r="I2" s="64"/>
      <c r="J2" s="65"/>
      <c r="K2" s="65"/>
      <c r="L2" s="65"/>
      <c r="M2" s="65"/>
      <c r="N2" s="65"/>
      <c r="O2" s="65"/>
      <c r="P2" s="15"/>
      <c r="Q2" s="66" t="s">
        <v>2</v>
      </c>
      <c r="R2" s="67" t="s">
        <v>18</v>
      </c>
      <c r="S2" s="76"/>
      <c r="T2" s="76"/>
      <c r="U2" s="76"/>
      <c r="V2" s="77"/>
      <c r="W2" s="78"/>
      <c r="X2" s="69" t="s">
        <v>364</v>
      </c>
      <c r="Y2" s="71" t="s">
        <v>365</v>
      </c>
      <c r="Z2" s="71" t="s">
        <v>23</v>
      </c>
    </row>
    <row r="3" spans="1:26" ht="216" customHeight="1" x14ac:dyDescent="0.25">
      <c r="A3" s="63"/>
      <c r="B3" s="65"/>
      <c r="C3" s="14" t="s">
        <v>6</v>
      </c>
      <c r="D3" s="14" t="s">
        <v>7</v>
      </c>
      <c r="E3" s="16" t="s">
        <v>24</v>
      </c>
      <c r="F3" s="14" t="s">
        <v>8</v>
      </c>
      <c r="G3" s="14" t="s">
        <v>9</v>
      </c>
      <c r="H3" s="14" t="s">
        <v>11</v>
      </c>
      <c r="I3" s="14" t="s">
        <v>10</v>
      </c>
      <c r="J3" s="16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26</v>
      </c>
      <c r="Q3" s="66"/>
      <c r="R3" s="40" t="s">
        <v>19</v>
      </c>
      <c r="S3" s="40" t="s">
        <v>20</v>
      </c>
      <c r="T3" s="40" t="s">
        <v>21</v>
      </c>
      <c r="U3" s="40" t="s">
        <v>22</v>
      </c>
      <c r="V3" s="42" t="s">
        <v>361</v>
      </c>
      <c r="W3" s="43" t="s">
        <v>362</v>
      </c>
      <c r="X3" s="70"/>
      <c r="Y3" s="72"/>
      <c r="Z3" s="72"/>
    </row>
    <row r="4" spans="1:26" x14ac:dyDescent="0.25">
      <c r="A4" s="3">
        <v>1</v>
      </c>
      <c r="B4" s="17" t="s">
        <v>37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>
        <v>4378.5</v>
      </c>
      <c r="Q4" s="9">
        <f>SUM(C4:P4)</f>
        <v>4378.5</v>
      </c>
      <c r="R4" s="44"/>
      <c r="S4" s="44"/>
      <c r="T4" s="44"/>
      <c r="U4" s="45"/>
      <c r="V4" s="44"/>
      <c r="W4" s="45"/>
      <c r="X4" s="49">
        <f>R4+S4+T4+U4+V4+W4</f>
        <v>0</v>
      </c>
      <c r="Y4" s="50">
        <f>Q4+X4</f>
        <v>4378.5</v>
      </c>
      <c r="Z4" s="1"/>
    </row>
    <row r="5" spans="1:26" x14ac:dyDescent="0.25">
      <c r="A5" s="3">
        <v>2</v>
      </c>
      <c r="B5" s="18" t="s">
        <v>38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>
        <v>4378.5</v>
      </c>
      <c r="Q5" s="9">
        <f t="shared" ref="Q5:Q67" si="0">SUM(C5:P5)</f>
        <v>4378.5</v>
      </c>
      <c r="R5" s="44"/>
      <c r="S5" s="44"/>
      <c r="T5" s="44"/>
      <c r="U5" s="45"/>
      <c r="V5" s="44"/>
      <c r="W5" s="45"/>
      <c r="X5" s="49">
        <f t="shared" ref="X5:X67" si="1">R5+S5+T5+U5+V5+W5</f>
        <v>0</v>
      </c>
      <c r="Y5" s="50">
        <f t="shared" ref="Y5:Y67" si="2">Q5+X5</f>
        <v>4378.5</v>
      </c>
      <c r="Z5" s="1"/>
    </row>
    <row r="6" spans="1:26" x14ac:dyDescent="0.25">
      <c r="A6" s="3">
        <v>3</v>
      </c>
      <c r="B6" s="19" t="s">
        <v>39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>
        <v>4378.5</v>
      </c>
      <c r="Q6" s="9">
        <f t="shared" si="0"/>
        <v>4378.5</v>
      </c>
      <c r="R6" s="44"/>
      <c r="S6" s="44"/>
      <c r="T6" s="44"/>
      <c r="U6" s="45"/>
      <c r="V6" s="44"/>
      <c r="W6" s="45"/>
      <c r="X6" s="49">
        <f t="shared" si="1"/>
        <v>0</v>
      </c>
      <c r="Y6" s="50">
        <f t="shared" si="2"/>
        <v>4378.5</v>
      </c>
      <c r="Z6" s="1"/>
    </row>
    <row r="7" spans="1:26" x14ac:dyDescent="0.25">
      <c r="A7" s="3">
        <v>4</v>
      </c>
      <c r="B7" s="19" t="s">
        <v>40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>
        <v>4378.5</v>
      </c>
      <c r="Q7" s="9">
        <f t="shared" si="0"/>
        <v>4378.5</v>
      </c>
      <c r="R7" s="44"/>
      <c r="S7" s="44"/>
      <c r="T7" s="44"/>
      <c r="U7" s="45"/>
      <c r="V7" s="44"/>
      <c r="W7" s="45"/>
      <c r="X7" s="49">
        <f t="shared" si="1"/>
        <v>0</v>
      </c>
      <c r="Y7" s="50">
        <f t="shared" si="2"/>
        <v>4378.5</v>
      </c>
      <c r="Z7" s="1"/>
    </row>
    <row r="8" spans="1:26" x14ac:dyDescent="0.25">
      <c r="A8" s="3">
        <v>5</v>
      </c>
      <c r="B8" s="19" t="s">
        <v>41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>
        <v>4378.5</v>
      </c>
      <c r="Q8" s="9">
        <f t="shared" si="0"/>
        <v>4378.5</v>
      </c>
      <c r="R8" s="44"/>
      <c r="S8" s="44"/>
      <c r="T8" s="44"/>
      <c r="U8" s="45"/>
      <c r="V8" s="44"/>
      <c r="W8" s="45"/>
      <c r="X8" s="49">
        <f t="shared" si="1"/>
        <v>0</v>
      </c>
      <c r="Y8" s="50">
        <f t="shared" si="2"/>
        <v>4378.5</v>
      </c>
      <c r="Z8" s="1"/>
    </row>
    <row r="9" spans="1:26" x14ac:dyDescent="0.25">
      <c r="A9" s="3">
        <v>6</v>
      </c>
      <c r="B9" s="19" t="s">
        <v>42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>
        <v>4378.5</v>
      </c>
      <c r="Q9" s="9">
        <f t="shared" si="0"/>
        <v>4378.5</v>
      </c>
      <c r="R9" s="44"/>
      <c r="S9" s="44"/>
      <c r="T9" s="44"/>
      <c r="U9" s="45"/>
      <c r="V9" s="44"/>
      <c r="W9" s="45"/>
      <c r="X9" s="49">
        <f t="shared" si="1"/>
        <v>0</v>
      </c>
      <c r="Y9" s="50">
        <f t="shared" si="2"/>
        <v>4378.5</v>
      </c>
      <c r="Z9" s="1"/>
    </row>
    <row r="10" spans="1:26" x14ac:dyDescent="0.25">
      <c r="A10" s="3">
        <v>7</v>
      </c>
      <c r="B10" s="19" t="s">
        <v>43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>
        <v>4378.5</v>
      </c>
      <c r="Q10" s="9">
        <f t="shared" si="0"/>
        <v>4378.5</v>
      </c>
      <c r="R10" s="44"/>
      <c r="S10" s="44"/>
      <c r="T10" s="44"/>
      <c r="U10" s="45"/>
      <c r="V10" s="44"/>
      <c r="W10" s="45"/>
      <c r="X10" s="49">
        <f t="shared" si="1"/>
        <v>0</v>
      </c>
      <c r="Y10" s="50">
        <f t="shared" si="2"/>
        <v>4378.5</v>
      </c>
      <c r="Z10" s="1"/>
    </row>
    <row r="11" spans="1:26" x14ac:dyDescent="0.25">
      <c r="A11" s="3">
        <v>8</v>
      </c>
      <c r="B11" s="19" t="s">
        <v>44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>
        <v>4378.5</v>
      </c>
      <c r="Q11" s="9">
        <f t="shared" si="0"/>
        <v>4378.5</v>
      </c>
      <c r="R11" s="44"/>
      <c r="S11" s="44"/>
      <c r="T11" s="44"/>
      <c r="U11" s="45"/>
      <c r="V11" s="44"/>
      <c r="W11" s="45"/>
      <c r="X11" s="49">
        <f t="shared" si="1"/>
        <v>0</v>
      </c>
      <c r="Y11" s="50">
        <f t="shared" si="2"/>
        <v>4378.5</v>
      </c>
      <c r="Z11" s="1"/>
    </row>
    <row r="12" spans="1:26" x14ac:dyDescent="0.25">
      <c r="A12" s="3">
        <v>9</v>
      </c>
      <c r="B12" s="19" t="s">
        <v>45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>
        <v>4378.5</v>
      </c>
      <c r="Q12" s="9">
        <f t="shared" si="0"/>
        <v>4378.5</v>
      </c>
      <c r="R12" s="44"/>
      <c r="S12" s="44"/>
      <c r="T12" s="44"/>
      <c r="U12" s="45">
        <v>6846.02</v>
      </c>
      <c r="V12" s="44"/>
      <c r="W12" s="45"/>
      <c r="X12" s="49">
        <f t="shared" si="1"/>
        <v>6846.02</v>
      </c>
      <c r="Y12" s="50">
        <f t="shared" si="2"/>
        <v>11224.52</v>
      </c>
      <c r="Z12" s="1"/>
    </row>
    <row r="13" spans="1:26" x14ac:dyDescent="0.25">
      <c r="A13" s="3">
        <v>10</v>
      </c>
      <c r="B13" s="19" t="s">
        <v>46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>
        <v>4378.5</v>
      </c>
      <c r="Q13" s="9">
        <f t="shared" si="0"/>
        <v>4378.5</v>
      </c>
      <c r="R13" s="44"/>
      <c r="S13" s="44"/>
      <c r="T13" s="44"/>
      <c r="U13" s="45"/>
      <c r="V13" s="44"/>
      <c r="W13" s="45"/>
      <c r="X13" s="49">
        <f t="shared" si="1"/>
        <v>0</v>
      </c>
      <c r="Y13" s="50">
        <f t="shared" si="2"/>
        <v>4378.5</v>
      </c>
      <c r="Z13" s="1"/>
    </row>
    <row r="14" spans="1:26" x14ac:dyDescent="0.25">
      <c r="A14" s="3">
        <v>11</v>
      </c>
      <c r="B14" s="19" t="s">
        <v>47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>
        <v>4378.5</v>
      </c>
      <c r="Q14" s="9">
        <f t="shared" si="0"/>
        <v>4378.5</v>
      </c>
      <c r="R14" s="44"/>
      <c r="S14" s="44"/>
      <c r="T14" s="44"/>
      <c r="U14" s="45">
        <v>6846.02</v>
      </c>
      <c r="V14" s="44"/>
      <c r="W14" s="45"/>
      <c r="X14" s="49">
        <f t="shared" si="1"/>
        <v>6846.02</v>
      </c>
      <c r="Y14" s="50">
        <f t="shared" si="2"/>
        <v>11224.52</v>
      </c>
      <c r="Z14" s="1"/>
    </row>
    <row r="15" spans="1:26" x14ac:dyDescent="0.25">
      <c r="A15" s="3">
        <v>12</v>
      </c>
      <c r="B15" s="19" t="s">
        <v>48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>
        <v>4378.5</v>
      </c>
      <c r="Q15" s="9">
        <f t="shared" si="0"/>
        <v>4378.5</v>
      </c>
      <c r="R15" s="44"/>
      <c r="S15" s="44"/>
      <c r="T15" s="44"/>
      <c r="U15" s="45">
        <v>20538.05</v>
      </c>
      <c r="V15" s="44"/>
      <c r="W15" s="45"/>
      <c r="X15" s="49">
        <f t="shared" si="1"/>
        <v>20538.05</v>
      </c>
      <c r="Y15" s="50">
        <f t="shared" si="2"/>
        <v>24916.55</v>
      </c>
      <c r="Z15" s="1"/>
    </row>
    <row r="16" spans="1:26" x14ac:dyDescent="0.25">
      <c r="A16" s="3">
        <v>13</v>
      </c>
      <c r="B16" s="19" t="s">
        <v>49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>
        <v>4378.5</v>
      </c>
      <c r="Q16" s="9">
        <f t="shared" si="0"/>
        <v>4378.5</v>
      </c>
      <c r="R16" s="44"/>
      <c r="S16" s="44"/>
      <c r="T16" s="44"/>
      <c r="U16" s="45">
        <v>6846.02</v>
      </c>
      <c r="V16" s="44"/>
      <c r="W16" s="45"/>
      <c r="X16" s="49">
        <f t="shared" si="1"/>
        <v>6846.02</v>
      </c>
      <c r="Y16" s="50">
        <f t="shared" si="2"/>
        <v>11224.52</v>
      </c>
      <c r="Z16" s="1"/>
    </row>
    <row r="17" spans="1:26" x14ac:dyDescent="0.25">
      <c r="A17" s="3">
        <v>14</v>
      </c>
      <c r="B17" s="19" t="s">
        <v>50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>
        <v>4378.5</v>
      </c>
      <c r="Q17" s="9">
        <f t="shared" si="0"/>
        <v>4378.5</v>
      </c>
      <c r="R17" s="44"/>
      <c r="S17" s="44"/>
      <c r="T17" s="44"/>
      <c r="U17" s="45">
        <v>21381.78</v>
      </c>
      <c r="V17" s="44"/>
      <c r="W17" s="45"/>
      <c r="X17" s="49">
        <f t="shared" si="1"/>
        <v>21381.78</v>
      </c>
      <c r="Y17" s="50">
        <f t="shared" si="2"/>
        <v>25760.28</v>
      </c>
      <c r="Z17" s="1"/>
    </row>
    <row r="18" spans="1:26" x14ac:dyDescent="0.25">
      <c r="A18" s="3">
        <v>15</v>
      </c>
      <c r="B18" s="19" t="s">
        <v>51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>
        <v>4378.5</v>
      </c>
      <c r="Q18" s="9">
        <f t="shared" si="0"/>
        <v>4378.5</v>
      </c>
      <c r="R18" s="44"/>
      <c r="S18" s="44"/>
      <c r="T18" s="44"/>
      <c r="U18" s="45">
        <v>7127.26</v>
      </c>
      <c r="V18" s="44"/>
      <c r="W18" s="45"/>
      <c r="X18" s="49">
        <f t="shared" si="1"/>
        <v>7127.26</v>
      </c>
      <c r="Y18" s="50">
        <f t="shared" si="2"/>
        <v>11505.76</v>
      </c>
      <c r="Z18" s="1"/>
    </row>
    <row r="19" spans="1:26" x14ac:dyDescent="0.25">
      <c r="A19" s="3">
        <v>16</v>
      </c>
      <c r="B19" s="19" t="s">
        <v>52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>
        <v>4378.5</v>
      </c>
      <c r="Q19" s="9">
        <f t="shared" si="0"/>
        <v>4378.5</v>
      </c>
      <c r="R19" s="44"/>
      <c r="S19" s="44"/>
      <c r="T19" s="44"/>
      <c r="U19" s="45">
        <v>21381.78</v>
      </c>
      <c r="V19" s="44"/>
      <c r="W19" s="45"/>
      <c r="X19" s="49">
        <f t="shared" si="1"/>
        <v>21381.78</v>
      </c>
      <c r="Y19" s="50">
        <f t="shared" si="2"/>
        <v>25760.28</v>
      </c>
      <c r="Z19" s="1"/>
    </row>
    <row r="20" spans="1:26" x14ac:dyDescent="0.25">
      <c r="A20" s="3">
        <v>17</v>
      </c>
      <c r="B20" s="19" t="s">
        <v>53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>
        <v>4378.5</v>
      </c>
      <c r="Q20" s="9">
        <f t="shared" si="0"/>
        <v>4378.5</v>
      </c>
      <c r="R20" s="44">
        <v>1398.65</v>
      </c>
      <c r="S20" s="44"/>
      <c r="T20" s="44"/>
      <c r="U20" s="45"/>
      <c r="V20" s="44"/>
      <c r="W20" s="45"/>
      <c r="X20" s="49">
        <f t="shared" si="1"/>
        <v>1398.65</v>
      </c>
      <c r="Y20" s="50">
        <f t="shared" si="2"/>
        <v>5777.15</v>
      </c>
      <c r="Z20" s="1"/>
    </row>
    <row r="21" spans="1:26" x14ac:dyDescent="0.25">
      <c r="A21" s="3">
        <v>18</v>
      </c>
      <c r="B21" s="19" t="s">
        <v>54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>
        <v>4378.5</v>
      </c>
      <c r="Q21" s="9">
        <f t="shared" si="0"/>
        <v>4378.5</v>
      </c>
      <c r="R21" s="44">
        <v>2486.5</v>
      </c>
      <c r="S21" s="44"/>
      <c r="T21" s="44"/>
      <c r="U21" s="45"/>
      <c r="V21" s="44"/>
      <c r="W21" s="45"/>
      <c r="X21" s="49">
        <f t="shared" si="1"/>
        <v>2486.5</v>
      </c>
      <c r="Y21" s="50">
        <f t="shared" si="2"/>
        <v>6865</v>
      </c>
      <c r="Z21" s="1"/>
    </row>
    <row r="22" spans="1:26" x14ac:dyDescent="0.25">
      <c r="A22" s="3">
        <v>19</v>
      </c>
      <c r="B22" s="19" t="s">
        <v>55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>
        <v>4378.5</v>
      </c>
      <c r="Q22" s="9">
        <f t="shared" si="0"/>
        <v>4378.5</v>
      </c>
      <c r="R22" s="44">
        <v>1460.82</v>
      </c>
      <c r="S22" s="44"/>
      <c r="T22" s="44"/>
      <c r="U22" s="45"/>
      <c r="V22" s="44"/>
      <c r="W22" s="45"/>
      <c r="X22" s="49">
        <f t="shared" si="1"/>
        <v>1460.82</v>
      </c>
      <c r="Y22" s="50">
        <f t="shared" si="2"/>
        <v>5839.32</v>
      </c>
      <c r="Z22" s="1"/>
    </row>
    <row r="23" spans="1:26" x14ac:dyDescent="0.25">
      <c r="A23" s="3">
        <v>20</v>
      </c>
      <c r="B23" s="19" t="s">
        <v>56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>
        <v>4378.5</v>
      </c>
      <c r="Q23" s="9">
        <f t="shared" si="0"/>
        <v>4378.5</v>
      </c>
      <c r="R23" s="44">
        <v>1864.87</v>
      </c>
      <c r="S23" s="44"/>
      <c r="T23" s="44"/>
      <c r="U23" s="45"/>
      <c r="V23" s="44"/>
      <c r="W23" s="45"/>
      <c r="X23" s="49">
        <f t="shared" si="1"/>
        <v>1864.87</v>
      </c>
      <c r="Y23" s="50">
        <f t="shared" si="2"/>
        <v>6243.37</v>
      </c>
      <c r="Z23" s="1"/>
    </row>
    <row r="24" spans="1:26" x14ac:dyDescent="0.25">
      <c r="A24" s="3">
        <v>21</v>
      </c>
      <c r="B24" s="19" t="s">
        <v>57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>
        <v>4378.5</v>
      </c>
      <c r="Q24" s="9">
        <f t="shared" si="0"/>
        <v>4378.5</v>
      </c>
      <c r="R24" s="44">
        <v>1864.87</v>
      </c>
      <c r="S24" s="44"/>
      <c r="T24" s="44"/>
      <c r="U24" s="45"/>
      <c r="V24" s="44"/>
      <c r="W24" s="45"/>
      <c r="X24" s="49">
        <f t="shared" si="1"/>
        <v>1864.87</v>
      </c>
      <c r="Y24" s="50">
        <f t="shared" si="2"/>
        <v>6243.37</v>
      </c>
      <c r="Z24" s="1"/>
    </row>
    <row r="25" spans="1:26" x14ac:dyDescent="0.25">
      <c r="A25" s="3">
        <v>22</v>
      </c>
      <c r="B25" s="19" t="s">
        <v>58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>
        <v>4378.5</v>
      </c>
      <c r="Q25" s="9">
        <f t="shared" si="0"/>
        <v>4378.5</v>
      </c>
      <c r="R25" s="44">
        <v>1554.06</v>
      </c>
      <c r="S25" s="44"/>
      <c r="T25" s="44"/>
      <c r="U25" s="45"/>
      <c r="V25" s="44"/>
      <c r="W25" s="45"/>
      <c r="X25" s="49">
        <f t="shared" si="1"/>
        <v>1554.06</v>
      </c>
      <c r="Y25" s="50">
        <f t="shared" si="2"/>
        <v>5932.5599999999995</v>
      </c>
      <c r="Z25" s="1"/>
    </row>
    <row r="26" spans="1:26" x14ac:dyDescent="0.25">
      <c r="A26" s="3">
        <v>23</v>
      </c>
      <c r="B26" s="19" t="s">
        <v>59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>
        <v>4378.5</v>
      </c>
      <c r="Q26" s="9">
        <f t="shared" si="0"/>
        <v>4378.5</v>
      </c>
      <c r="R26" s="44">
        <v>1864.87</v>
      </c>
      <c r="S26" s="44"/>
      <c r="T26" s="44"/>
      <c r="U26" s="45"/>
      <c r="V26" s="44"/>
      <c r="W26" s="45"/>
      <c r="X26" s="49">
        <f t="shared" si="1"/>
        <v>1864.87</v>
      </c>
      <c r="Y26" s="50">
        <f t="shared" si="2"/>
        <v>6243.37</v>
      </c>
      <c r="Z26" s="1"/>
    </row>
    <row r="27" spans="1:26" x14ac:dyDescent="0.25">
      <c r="A27" s="3">
        <v>24</v>
      </c>
      <c r="B27" s="19" t="s">
        <v>60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>
        <v>4378.5</v>
      </c>
      <c r="Q27" s="9">
        <f t="shared" si="0"/>
        <v>4378.5</v>
      </c>
      <c r="R27" s="44">
        <v>1398.65</v>
      </c>
      <c r="S27" s="44"/>
      <c r="T27" s="44"/>
      <c r="U27" s="45"/>
      <c r="V27" s="44"/>
      <c r="W27" s="45"/>
      <c r="X27" s="49">
        <f t="shared" si="1"/>
        <v>1398.65</v>
      </c>
      <c r="Y27" s="50">
        <f t="shared" si="2"/>
        <v>5777.15</v>
      </c>
      <c r="Z27" s="1"/>
    </row>
    <row r="28" spans="1:26" ht="15.75" customHeight="1" x14ac:dyDescent="0.25">
      <c r="A28" s="3">
        <v>25</v>
      </c>
      <c r="B28" s="19" t="s">
        <v>61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>
        <v>4378.5</v>
      </c>
      <c r="Q28" s="9">
        <f t="shared" si="0"/>
        <v>4378.5</v>
      </c>
      <c r="R28" s="44">
        <v>1864.87</v>
      </c>
      <c r="S28" s="44"/>
      <c r="T28" s="44"/>
      <c r="U28" s="45"/>
      <c r="V28" s="44"/>
      <c r="W28" s="45"/>
      <c r="X28" s="49">
        <f t="shared" si="1"/>
        <v>1864.87</v>
      </c>
      <c r="Y28" s="50">
        <f t="shared" si="2"/>
        <v>6243.37</v>
      </c>
      <c r="Z28" s="1"/>
    </row>
    <row r="29" spans="1:26" x14ac:dyDescent="0.25">
      <c r="A29" s="3">
        <v>26</v>
      </c>
      <c r="B29" s="19" t="s">
        <v>62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>
        <v>4378.5</v>
      </c>
      <c r="Q29" s="9">
        <f t="shared" si="0"/>
        <v>4378.5</v>
      </c>
      <c r="R29" s="44">
        <v>2175.6799999999998</v>
      </c>
      <c r="S29" s="44"/>
      <c r="T29" s="44"/>
      <c r="U29" s="45"/>
      <c r="V29" s="44"/>
      <c r="W29" s="45"/>
      <c r="X29" s="49">
        <f t="shared" si="1"/>
        <v>2175.6799999999998</v>
      </c>
      <c r="Y29" s="50">
        <f t="shared" si="2"/>
        <v>6554.18</v>
      </c>
      <c r="Z29" s="1"/>
    </row>
    <row r="30" spans="1:26" x14ac:dyDescent="0.25">
      <c r="A30" s="3">
        <v>27</v>
      </c>
      <c r="B30" s="19" t="s">
        <v>63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>
        <v>4378.5</v>
      </c>
      <c r="Q30" s="9">
        <f t="shared" si="0"/>
        <v>4378.5</v>
      </c>
      <c r="R30" s="44">
        <v>2175.6799999999998</v>
      </c>
      <c r="S30" s="44"/>
      <c r="T30" s="44"/>
      <c r="U30" s="45"/>
      <c r="V30" s="44"/>
      <c r="W30" s="45"/>
      <c r="X30" s="49">
        <f t="shared" si="1"/>
        <v>2175.6799999999998</v>
      </c>
      <c r="Y30" s="50">
        <f t="shared" si="2"/>
        <v>6554.18</v>
      </c>
      <c r="Z30" s="1"/>
    </row>
    <row r="31" spans="1:26" x14ac:dyDescent="0.25">
      <c r="A31" s="3">
        <v>28</v>
      </c>
      <c r="B31" s="19" t="s">
        <v>64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>
        <v>4378.5</v>
      </c>
      <c r="Q31" s="9">
        <f t="shared" si="0"/>
        <v>4378.5</v>
      </c>
      <c r="R31" s="44">
        <v>1958.115</v>
      </c>
      <c r="S31" s="44"/>
      <c r="T31" s="44"/>
      <c r="U31" s="45">
        <v>6531.35</v>
      </c>
      <c r="V31" s="44"/>
      <c r="W31" s="45"/>
      <c r="X31" s="49">
        <f t="shared" si="1"/>
        <v>8489.4650000000001</v>
      </c>
      <c r="Y31" s="50">
        <f t="shared" si="2"/>
        <v>12867.965</v>
      </c>
      <c r="Z31" s="1"/>
    </row>
    <row r="32" spans="1:26" x14ac:dyDescent="0.25">
      <c r="A32" s="3">
        <v>29</v>
      </c>
      <c r="B32" s="19" t="s">
        <v>65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>
        <v>4378.5</v>
      </c>
      <c r="Q32" s="9">
        <f t="shared" si="0"/>
        <v>4378.5</v>
      </c>
      <c r="R32" s="44">
        <v>2331.09</v>
      </c>
      <c r="S32" s="44"/>
      <c r="T32" s="44"/>
      <c r="U32" s="45"/>
      <c r="V32" s="44"/>
      <c r="W32" s="45"/>
      <c r="X32" s="49">
        <f t="shared" si="1"/>
        <v>2331.09</v>
      </c>
      <c r="Y32" s="50">
        <f t="shared" si="2"/>
        <v>6709.59</v>
      </c>
      <c r="Z32" s="1"/>
    </row>
    <row r="33" spans="1:26" x14ac:dyDescent="0.25">
      <c r="A33" s="3">
        <v>30</v>
      </c>
      <c r="B33" s="19" t="s">
        <v>66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>
        <v>4378.5</v>
      </c>
      <c r="Q33" s="9">
        <f t="shared" si="0"/>
        <v>4378.5</v>
      </c>
      <c r="R33" s="44">
        <v>1678.38</v>
      </c>
      <c r="S33" s="44"/>
      <c r="T33" s="44"/>
      <c r="U33" s="45">
        <v>7169.87</v>
      </c>
      <c r="V33" s="44"/>
      <c r="W33" s="45"/>
      <c r="X33" s="49">
        <f t="shared" si="1"/>
        <v>8848.25</v>
      </c>
      <c r="Y33" s="50">
        <f t="shared" si="2"/>
        <v>13226.75</v>
      </c>
      <c r="Z33" s="1"/>
    </row>
    <row r="34" spans="1:26" x14ac:dyDescent="0.25">
      <c r="A34" s="3">
        <v>31</v>
      </c>
      <c r="B34" s="19" t="s">
        <v>67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>
        <v>4378.5</v>
      </c>
      <c r="Q34" s="9">
        <f t="shared" si="0"/>
        <v>4378.5</v>
      </c>
      <c r="R34" s="44">
        <v>3450.01</v>
      </c>
      <c r="S34" s="44"/>
      <c r="T34" s="44"/>
      <c r="U34" s="45">
        <v>51717.21</v>
      </c>
      <c r="V34" s="44"/>
      <c r="W34" s="45"/>
      <c r="X34" s="49">
        <f t="shared" si="1"/>
        <v>55167.22</v>
      </c>
      <c r="Y34" s="50">
        <f t="shared" si="2"/>
        <v>59545.72</v>
      </c>
      <c r="Z34" s="1"/>
    </row>
    <row r="35" spans="1:26" x14ac:dyDescent="0.25">
      <c r="A35" s="3">
        <v>32</v>
      </c>
      <c r="B35" s="19" t="s">
        <v>68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>
        <v>4378.5</v>
      </c>
      <c r="Q35" s="9">
        <f t="shared" si="0"/>
        <v>4378.5</v>
      </c>
      <c r="R35" s="44"/>
      <c r="S35" s="44"/>
      <c r="T35" s="44"/>
      <c r="U35" s="45">
        <v>7430.79</v>
      </c>
      <c r="V35" s="44"/>
      <c r="W35" s="45"/>
      <c r="X35" s="49">
        <f t="shared" si="1"/>
        <v>7430.79</v>
      </c>
      <c r="Y35" s="50">
        <f t="shared" si="2"/>
        <v>11809.29</v>
      </c>
      <c r="Z35" s="1"/>
    </row>
    <row r="36" spans="1:26" x14ac:dyDescent="0.25">
      <c r="A36" s="3">
        <v>33</v>
      </c>
      <c r="B36" s="19" t="s">
        <v>69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>
        <v>4378.5</v>
      </c>
      <c r="Q36" s="9">
        <f t="shared" si="0"/>
        <v>4378.5</v>
      </c>
      <c r="R36" s="44"/>
      <c r="S36" s="44"/>
      <c r="T36" s="44"/>
      <c r="U36" s="45">
        <v>20582.37</v>
      </c>
      <c r="V36" s="44">
        <v>9583.44</v>
      </c>
      <c r="W36" s="45">
        <v>60000</v>
      </c>
      <c r="X36" s="49">
        <f t="shared" si="1"/>
        <v>90165.81</v>
      </c>
      <c r="Y36" s="50">
        <f t="shared" si="2"/>
        <v>94544.31</v>
      </c>
      <c r="Z36" s="1"/>
    </row>
    <row r="37" spans="1:26" x14ac:dyDescent="0.25">
      <c r="A37" s="3">
        <v>34</v>
      </c>
      <c r="B37" s="19" t="s">
        <v>70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>
        <v>4378.5</v>
      </c>
      <c r="Q37" s="9">
        <f t="shared" si="0"/>
        <v>4378.5</v>
      </c>
      <c r="R37" s="44"/>
      <c r="S37" s="44"/>
      <c r="T37" s="44"/>
      <c r="U37" s="45">
        <v>51717.21</v>
      </c>
      <c r="V37" s="44"/>
      <c r="W37" s="45"/>
      <c r="X37" s="49">
        <f t="shared" si="1"/>
        <v>51717.21</v>
      </c>
      <c r="Y37" s="50">
        <f t="shared" si="2"/>
        <v>56095.71</v>
      </c>
      <c r="Z37" s="1"/>
    </row>
    <row r="38" spans="1:26" x14ac:dyDescent="0.25">
      <c r="A38" s="3">
        <v>35</v>
      </c>
      <c r="B38" s="19" t="s">
        <v>71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>
        <v>4378.5</v>
      </c>
      <c r="Q38" s="9">
        <f t="shared" si="0"/>
        <v>4378.5</v>
      </c>
      <c r="R38" s="44"/>
      <c r="S38" s="44"/>
      <c r="T38" s="44"/>
      <c r="U38" s="45">
        <v>17164.13</v>
      </c>
      <c r="V38" s="44"/>
      <c r="W38" s="45"/>
      <c r="X38" s="49">
        <f t="shared" si="1"/>
        <v>17164.13</v>
      </c>
      <c r="Y38" s="50">
        <f t="shared" si="2"/>
        <v>21542.63</v>
      </c>
      <c r="Z38" s="1"/>
    </row>
    <row r="39" spans="1:26" x14ac:dyDescent="0.25">
      <c r="A39" s="3">
        <v>36</v>
      </c>
      <c r="B39" s="19" t="s">
        <v>72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>
        <v>4378.5</v>
      </c>
      <c r="Q39" s="9">
        <f t="shared" si="0"/>
        <v>4378.5</v>
      </c>
      <c r="R39" s="44"/>
      <c r="S39" s="44"/>
      <c r="T39" s="44"/>
      <c r="U39" s="45">
        <v>14861.58</v>
      </c>
      <c r="V39" s="44">
        <v>6388.96</v>
      </c>
      <c r="W39" s="45"/>
      <c r="X39" s="49">
        <f t="shared" si="1"/>
        <v>21250.54</v>
      </c>
      <c r="Y39" s="50">
        <f t="shared" si="2"/>
        <v>25629.040000000001</v>
      </c>
      <c r="Z39" s="1"/>
    </row>
    <row r="40" spans="1:26" x14ac:dyDescent="0.25">
      <c r="A40" s="3">
        <v>37</v>
      </c>
      <c r="B40" s="19" t="s">
        <v>73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>
        <v>4378.5</v>
      </c>
      <c r="Q40" s="9">
        <f t="shared" si="0"/>
        <v>4378.5</v>
      </c>
      <c r="R40" s="44"/>
      <c r="S40" s="44"/>
      <c r="T40" s="44"/>
      <c r="U40" s="45">
        <v>27443.17</v>
      </c>
      <c r="V40" s="44"/>
      <c r="W40" s="45"/>
      <c r="X40" s="49">
        <f t="shared" si="1"/>
        <v>27443.17</v>
      </c>
      <c r="Y40" s="50">
        <f t="shared" si="2"/>
        <v>31821.67</v>
      </c>
      <c r="Z40" s="1"/>
    </row>
    <row r="41" spans="1:26" x14ac:dyDescent="0.25">
      <c r="A41" s="3">
        <v>38</v>
      </c>
      <c r="B41" s="19" t="s">
        <v>74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>
        <v>4378.5</v>
      </c>
      <c r="Q41" s="9">
        <f t="shared" si="0"/>
        <v>4378.5</v>
      </c>
      <c r="R41" s="44"/>
      <c r="S41" s="44"/>
      <c r="T41" s="44"/>
      <c r="U41" s="45">
        <v>14861.58</v>
      </c>
      <c r="V41" s="44"/>
      <c r="W41" s="45"/>
      <c r="X41" s="49">
        <f t="shared" si="1"/>
        <v>14861.58</v>
      </c>
      <c r="Y41" s="50">
        <f t="shared" si="2"/>
        <v>19240.080000000002</v>
      </c>
      <c r="Z41" s="1"/>
    </row>
    <row r="42" spans="1:26" x14ac:dyDescent="0.25">
      <c r="A42" s="3">
        <v>39</v>
      </c>
      <c r="B42" s="19" t="s">
        <v>75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>
        <v>4378.5</v>
      </c>
      <c r="Q42" s="9">
        <f t="shared" si="0"/>
        <v>4378.5</v>
      </c>
      <c r="R42" s="44"/>
      <c r="S42" s="44"/>
      <c r="T42" s="44"/>
      <c r="U42" s="45"/>
      <c r="V42" s="44"/>
      <c r="W42" s="45"/>
      <c r="X42" s="49">
        <f t="shared" si="1"/>
        <v>0</v>
      </c>
      <c r="Y42" s="50">
        <f t="shared" si="2"/>
        <v>4378.5</v>
      </c>
      <c r="Z42" s="1"/>
    </row>
    <row r="43" spans="1:26" x14ac:dyDescent="0.25">
      <c r="A43" s="3">
        <v>40</v>
      </c>
      <c r="B43" s="19" t="s">
        <v>76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>
        <v>4378.5</v>
      </c>
      <c r="Q43" s="9">
        <f t="shared" si="0"/>
        <v>4378.5</v>
      </c>
      <c r="R43" s="44"/>
      <c r="S43" s="44"/>
      <c r="T43" s="44"/>
      <c r="U43" s="45"/>
      <c r="V43" s="44"/>
      <c r="W43" s="45"/>
      <c r="X43" s="49">
        <f t="shared" si="1"/>
        <v>0</v>
      </c>
      <c r="Y43" s="50">
        <f t="shared" si="2"/>
        <v>4378.5</v>
      </c>
      <c r="Z43" s="1"/>
    </row>
    <row r="44" spans="1:26" x14ac:dyDescent="0.25">
      <c r="A44" s="3">
        <v>41</v>
      </c>
      <c r="B44" s="19" t="s">
        <v>77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>
        <v>4378.5</v>
      </c>
      <c r="Q44" s="9">
        <f t="shared" si="0"/>
        <v>4378.5</v>
      </c>
      <c r="R44" s="44"/>
      <c r="S44" s="44"/>
      <c r="T44" s="44"/>
      <c r="U44" s="45"/>
      <c r="V44" s="44"/>
      <c r="W44" s="45"/>
      <c r="X44" s="49">
        <f t="shared" si="1"/>
        <v>0</v>
      </c>
      <c r="Y44" s="50">
        <f t="shared" si="2"/>
        <v>4378.5</v>
      </c>
      <c r="Z44" s="1"/>
    </row>
    <row r="45" spans="1:26" x14ac:dyDescent="0.25">
      <c r="A45" s="3">
        <v>42</v>
      </c>
      <c r="B45" s="19" t="s">
        <v>78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>
        <v>4378.5</v>
      </c>
      <c r="Q45" s="9">
        <f t="shared" si="0"/>
        <v>4378.5</v>
      </c>
      <c r="R45" s="44"/>
      <c r="S45" s="44"/>
      <c r="T45" s="44"/>
      <c r="U45" s="45">
        <v>21879.91</v>
      </c>
      <c r="V45" s="44">
        <v>6635.52</v>
      </c>
      <c r="W45" s="45"/>
      <c r="X45" s="49">
        <f t="shared" si="1"/>
        <v>28515.43</v>
      </c>
      <c r="Y45" s="50">
        <f t="shared" si="2"/>
        <v>32893.93</v>
      </c>
      <c r="Z45" s="1"/>
    </row>
    <row r="46" spans="1:26" x14ac:dyDescent="0.25">
      <c r="A46" s="3">
        <v>43</v>
      </c>
      <c r="B46" s="19" t="s">
        <v>79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>
        <v>4378.5</v>
      </c>
      <c r="Q46" s="9">
        <f t="shared" si="0"/>
        <v>4378.5</v>
      </c>
      <c r="R46" s="44"/>
      <c r="S46" s="44"/>
      <c r="T46" s="44"/>
      <c r="U46" s="45">
        <v>13721.58</v>
      </c>
      <c r="V46" s="44"/>
      <c r="W46" s="45"/>
      <c r="X46" s="49">
        <f t="shared" si="1"/>
        <v>13721.58</v>
      </c>
      <c r="Y46" s="50">
        <f t="shared" si="2"/>
        <v>18100.080000000002</v>
      </c>
      <c r="Z46" s="1"/>
    </row>
    <row r="47" spans="1:26" x14ac:dyDescent="0.25">
      <c r="A47" s="3">
        <v>44</v>
      </c>
      <c r="B47" s="19" t="s">
        <v>80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>
        <v>4378.5</v>
      </c>
      <c r="Q47" s="9">
        <f t="shared" si="0"/>
        <v>4378.5</v>
      </c>
      <c r="R47" s="44"/>
      <c r="S47" s="44"/>
      <c r="T47" s="44"/>
      <c r="U47" s="45">
        <v>17164.13</v>
      </c>
      <c r="V47" s="44"/>
      <c r="W47" s="45"/>
      <c r="X47" s="49">
        <f t="shared" si="1"/>
        <v>17164.13</v>
      </c>
      <c r="Y47" s="50">
        <f t="shared" si="2"/>
        <v>21542.63</v>
      </c>
      <c r="Z47" s="1"/>
    </row>
    <row r="48" spans="1:26" x14ac:dyDescent="0.25">
      <c r="A48" s="3">
        <v>45</v>
      </c>
      <c r="B48" s="19" t="s">
        <v>81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>
        <v>4378.5</v>
      </c>
      <c r="Q48" s="9">
        <f t="shared" si="0"/>
        <v>4378.5</v>
      </c>
      <c r="R48" s="44"/>
      <c r="S48" s="44"/>
      <c r="T48" s="44"/>
      <c r="U48" s="45">
        <v>28509.040000000001</v>
      </c>
      <c r="V48" s="44"/>
      <c r="W48" s="45"/>
      <c r="X48" s="49">
        <f t="shared" si="1"/>
        <v>28509.040000000001</v>
      </c>
      <c r="Y48" s="50">
        <f t="shared" si="2"/>
        <v>32887.54</v>
      </c>
      <c r="Z48" s="1"/>
    </row>
    <row r="49" spans="1:26" x14ac:dyDescent="0.25">
      <c r="A49" s="3">
        <v>46</v>
      </c>
      <c r="B49" s="19" t="s">
        <v>82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>
        <v>4378.5</v>
      </c>
      <c r="Q49" s="9">
        <f t="shared" si="0"/>
        <v>4378.5</v>
      </c>
      <c r="R49" s="44"/>
      <c r="S49" s="44"/>
      <c r="T49" s="44"/>
      <c r="U49" s="45">
        <v>14254.52</v>
      </c>
      <c r="V49" s="44"/>
      <c r="W49" s="45"/>
      <c r="X49" s="49">
        <f t="shared" si="1"/>
        <v>14254.52</v>
      </c>
      <c r="Y49" s="50">
        <f t="shared" si="2"/>
        <v>18633.02</v>
      </c>
      <c r="Z49" s="1"/>
    </row>
    <row r="50" spans="1:26" x14ac:dyDescent="0.25">
      <c r="A50" s="3">
        <v>47</v>
      </c>
      <c r="B50" s="19" t="s">
        <v>83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>
        <v>4378.5</v>
      </c>
      <c r="Q50" s="9">
        <f t="shared" si="0"/>
        <v>4378.5</v>
      </c>
      <c r="R50" s="44"/>
      <c r="S50" s="44"/>
      <c r="T50" s="44"/>
      <c r="U50" s="45"/>
      <c r="V50" s="44"/>
      <c r="W50" s="45"/>
      <c r="X50" s="49">
        <f t="shared" si="1"/>
        <v>0</v>
      </c>
      <c r="Y50" s="50">
        <f t="shared" si="2"/>
        <v>4378.5</v>
      </c>
      <c r="Z50" s="1"/>
    </row>
    <row r="51" spans="1:26" x14ac:dyDescent="0.25">
      <c r="A51" s="3">
        <v>48</v>
      </c>
      <c r="B51" s="19" t="s">
        <v>84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>
        <v>4378.5</v>
      </c>
      <c r="Q51" s="9">
        <f t="shared" si="0"/>
        <v>4378.5</v>
      </c>
      <c r="R51" s="44"/>
      <c r="S51" s="44"/>
      <c r="T51" s="44"/>
      <c r="U51" s="45"/>
      <c r="V51" s="44"/>
      <c r="W51" s="45"/>
      <c r="X51" s="49">
        <f t="shared" si="1"/>
        <v>0</v>
      </c>
      <c r="Y51" s="50">
        <f t="shared" si="2"/>
        <v>4378.5</v>
      </c>
      <c r="Z51" s="1"/>
    </row>
    <row r="52" spans="1:26" x14ac:dyDescent="0.25">
      <c r="A52" s="3">
        <v>49</v>
      </c>
      <c r="B52" s="19" t="s">
        <v>85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>
        <v>4378.5</v>
      </c>
      <c r="Q52" s="9">
        <f t="shared" si="0"/>
        <v>4378.5</v>
      </c>
      <c r="R52" s="44"/>
      <c r="S52" s="44"/>
      <c r="T52" s="44"/>
      <c r="U52" s="45">
        <v>14999.38</v>
      </c>
      <c r="V52" s="44"/>
      <c r="W52" s="45"/>
      <c r="X52" s="49">
        <f t="shared" si="1"/>
        <v>14999.38</v>
      </c>
      <c r="Y52" s="50">
        <f t="shared" si="2"/>
        <v>19377.879999999997</v>
      </c>
      <c r="Z52" s="1"/>
    </row>
    <row r="53" spans="1:26" x14ac:dyDescent="0.25">
      <c r="A53" s="3">
        <v>50</v>
      </c>
      <c r="B53" s="19" t="s">
        <v>86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>
        <v>4378.5</v>
      </c>
      <c r="Q53" s="9">
        <f t="shared" si="0"/>
        <v>4378.5</v>
      </c>
      <c r="R53" s="44"/>
      <c r="S53" s="44"/>
      <c r="T53" s="44"/>
      <c r="U53" s="45"/>
      <c r="V53" s="44"/>
      <c r="W53" s="45"/>
      <c r="X53" s="49">
        <f t="shared" si="1"/>
        <v>0</v>
      </c>
      <c r="Y53" s="50">
        <f t="shared" si="2"/>
        <v>4378.5</v>
      </c>
      <c r="Z53" s="1"/>
    </row>
    <row r="54" spans="1:26" x14ac:dyDescent="0.25">
      <c r="A54" s="3">
        <v>51</v>
      </c>
      <c r="B54" s="19" t="s">
        <v>87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>
        <v>4378.5</v>
      </c>
      <c r="Q54" s="9">
        <f t="shared" si="0"/>
        <v>4378.5</v>
      </c>
      <c r="R54" s="44"/>
      <c r="S54" s="44"/>
      <c r="T54" s="44"/>
      <c r="U54" s="45"/>
      <c r="V54" s="44"/>
      <c r="W54" s="45"/>
      <c r="X54" s="49">
        <f t="shared" si="1"/>
        <v>0</v>
      </c>
      <c r="Y54" s="50">
        <f t="shared" si="2"/>
        <v>4378.5</v>
      </c>
      <c r="Z54" s="1"/>
    </row>
    <row r="55" spans="1:26" x14ac:dyDescent="0.25">
      <c r="A55" s="3">
        <v>52</v>
      </c>
      <c r="B55" s="19" t="s">
        <v>88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>
        <v>4378.5</v>
      </c>
      <c r="Q55" s="9">
        <f t="shared" si="0"/>
        <v>4378.5</v>
      </c>
      <c r="R55" s="44"/>
      <c r="S55" s="44"/>
      <c r="T55" s="44"/>
      <c r="U55" s="45"/>
      <c r="V55" s="44"/>
      <c r="W55" s="45"/>
      <c r="X55" s="49">
        <f t="shared" si="1"/>
        <v>0</v>
      </c>
      <c r="Y55" s="50">
        <f t="shared" si="2"/>
        <v>4378.5</v>
      </c>
      <c r="Z55" s="1"/>
    </row>
    <row r="56" spans="1:26" x14ac:dyDescent="0.25">
      <c r="A56" s="3">
        <v>53</v>
      </c>
      <c r="B56" s="19" t="s">
        <v>89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>
        <v>4378.5</v>
      </c>
      <c r="Q56" s="9">
        <f t="shared" si="0"/>
        <v>4378.5</v>
      </c>
      <c r="R56" s="44"/>
      <c r="S56" s="44"/>
      <c r="T56" s="44"/>
      <c r="U56" s="45"/>
      <c r="V56" s="44"/>
      <c r="W56" s="45"/>
      <c r="X56" s="49">
        <f t="shared" si="1"/>
        <v>0</v>
      </c>
      <c r="Y56" s="50">
        <f t="shared" si="2"/>
        <v>4378.5</v>
      </c>
      <c r="Z56" s="1"/>
    </row>
    <row r="57" spans="1:26" x14ac:dyDescent="0.25">
      <c r="A57" s="3">
        <v>54</v>
      </c>
      <c r="B57" s="19" t="s">
        <v>90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>
        <v>4378.5</v>
      </c>
      <c r="Q57" s="9">
        <f t="shared" si="0"/>
        <v>4378.5</v>
      </c>
      <c r="R57" s="44"/>
      <c r="S57" s="44"/>
      <c r="T57" s="44"/>
      <c r="U57" s="45"/>
      <c r="V57" s="44"/>
      <c r="W57" s="45"/>
      <c r="X57" s="49">
        <f t="shared" si="1"/>
        <v>0</v>
      </c>
      <c r="Y57" s="50">
        <f t="shared" si="2"/>
        <v>4378.5</v>
      </c>
      <c r="Z57" s="1"/>
    </row>
    <row r="58" spans="1:26" x14ac:dyDescent="0.25">
      <c r="A58" s="3">
        <v>55</v>
      </c>
      <c r="B58" s="19" t="s">
        <v>91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>
        <v>4378.5</v>
      </c>
      <c r="Q58" s="9">
        <f t="shared" si="0"/>
        <v>4378.5</v>
      </c>
      <c r="R58" s="44"/>
      <c r="S58" s="44"/>
      <c r="T58" s="44"/>
      <c r="U58" s="45"/>
      <c r="V58" s="44"/>
      <c r="W58" s="45"/>
      <c r="X58" s="49">
        <f t="shared" si="1"/>
        <v>0</v>
      </c>
      <c r="Y58" s="50">
        <f t="shared" si="2"/>
        <v>4378.5</v>
      </c>
      <c r="Z58" s="1"/>
    </row>
    <row r="59" spans="1:26" x14ac:dyDescent="0.25">
      <c r="A59" s="3">
        <v>56</v>
      </c>
      <c r="B59" s="19" t="s">
        <v>92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>
        <v>4378.5</v>
      </c>
      <c r="Q59" s="9">
        <f t="shared" si="0"/>
        <v>4378.5</v>
      </c>
      <c r="R59" s="44"/>
      <c r="S59" s="44"/>
      <c r="T59" s="44"/>
      <c r="U59" s="45"/>
      <c r="V59" s="44"/>
      <c r="W59" s="45"/>
      <c r="X59" s="49">
        <f t="shared" si="1"/>
        <v>0</v>
      </c>
      <c r="Y59" s="50">
        <f t="shared" si="2"/>
        <v>4378.5</v>
      </c>
      <c r="Z59" s="1"/>
    </row>
    <row r="60" spans="1:26" x14ac:dyDescent="0.25">
      <c r="A60" s="3">
        <v>57</v>
      </c>
      <c r="B60" s="19" t="s">
        <v>93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>
        <v>4378.5</v>
      </c>
      <c r="Q60" s="9">
        <f t="shared" si="0"/>
        <v>4378.5</v>
      </c>
      <c r="R60" s="44"/>
      <c r="S60" s="44"/>
      <c r="T60" s="44"/>
      <c r="U60" s="45"/>
      <c r="V60" s="44"/>
      <c r="W60" s="45"/>
      <c r="X60" s="49">
        <f t="shared" si="1"/>
        <v>0</v>
      </c>
      <c r="Y60" s="50">
        <f t="shared" si="2"/>
        <v>4378.5</v>
      </c>
      <c r="Z60" s="1"/>
    </row>
    <row r="61" spans="1:26" x14ac:dyDescent="0.25">
      <c r="A61" s="3">
        <v>58</v>
      </c>
      <c r="B61" s="19" t="s">
        <v>94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>
        <v>4378.5</v>
      </c>
      <c r="Q61" s="9">
        <f t="shared" si="0"/>
        <v>4378.5</v>
      </c>
      <c r="R61" s="44">
        <v>3440</v>
      </c>
      <c r="S61" s="44"/>
      <c r="T61" s="44"/>
      <c r="U61" s="45"/>
      <c r="V61" s="44"/>
      <c r="W61" s="45"/>
      <c r="X61" s="49">
        <f t="shared" si="1"/>
        <v>3440</v>
      </c>
      <c r="Y61" s="50">
        <f t="shared" si="2"/>
        <v>7818.5</v>
      </c>
      <c r="Z61" s="1"/>
    </row>
    <row r="62" spans="1:26" x14ac:dyDescent="0.25">
      <c r="A62" s="3">
        <v>59</v>
      </c>
      <c r="B62" s="19" t="s">
        <v>95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>
        <v>4378.5</v>
      </c>
      <c r="Q62" s="9">
        <f t="shared" si="0"/>
        <v>4378.5</v>
      </c>
      <c r="R62" s="44">
        <v>3669.33</v>
      </c>
      <c r="S62" s="44"/>
      <c r="T62" s="44"/>
      <c r="U62" s="45"/>
      <c r="V62" s="44"/>
      <c r="W62" s="45"/>
      <c r="X62" s="49">
        <f t="shared" si="1"/>
        <v>3669.33</v>
      </c>
      <c r="Y62" s="50">
        <f t="shared" si="2"/>
        <v>8047.83</v>
      </c>
      <c r="Z62" s="1"/>
    </row>
    <row r="63" spans="1:26" x14ac:dyDescent="0.25">
      <c r="A63" s="3">
        <v>60</v>
      </c>
      <c r="B63" s="19" t="s">
        <v>96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>
        <v>4378.5</v>
      </c>
      <c r="Q63" s="9">
        <f t="shared" si="0"/>
        <v>4378.5</v>
      </c>
      <c r="R63" s="44">
        <v>3669.33</v>
      </c>
      <c r="S63" s="44"/>
      <c r="T63" s="44"/>
      <c r="U63" s="45"/>
      <c r="V63" s="44"/>
      <c r="W63" s="45"/>
      <c r="X63" s="49">
        <f t="shared" si="1"/>
        <v>3669.33</v>
      </c>
      <c r="Y63" s="50">
        <f t="shared" si="2"/>
        <v>8047.83</v>
      </c>
      <c r="Z63" s="1"/>
    </row>
    <row r="64" spans="1:26" x14ac:dyDescent="0.25">
      <c r="A64" s="3">
        <v>61</v>
      </c>
      <c r="B64" s="19" t="s">
        <v>97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>
        <v>4378.5</v>
      </c>
      <c r="Q64" s="9">
        <f t="shared" si="0"/>
        <v>4378.5</v>
      </c>
      <c r="R64" s="44">
        <v>3440</v>
      </c>
      <c r="S64" s="44"/>
      <c r="T64" s="44"/>
      <c r="U64" s="45"/>
      <c r="V64" s="44"/>
      <c r="W64" s="45"/>
      <c r="X64" s="49">
        <f t="shared" si="1"/>
        <v>3440</v>
      </c>
      <c r="Y64" s="50">
        <f t="shared" si="2"/>
        <v>7818.5</v>
      </c>
      <c r="Z64" s="1"/>
    </row>
    <row r="65" spans="1:26" x14ac:dyDescent="0.25">
      <c r="A65" s="3">
        <v>62</v>
      </c>
      <c r="B65" s="19" t="s">
        <v>98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>
        <v>4378.5</v>
      </c>
      <c r="Q65" s="9">
        <f t="shared" si="0"/>
        <v>4378.5</v>
      </c>
      <c r="R65" s="44"/>
      <c r="S65" s="44"/>
      <c r="T65" s="44"/>
      <c r="U65" s="45">
        <v>7169.87</v>
      </c>
      <c r="V65" s="44"/>
      <c r="W65" s="45"/>
      <c r="X65" s="49">
        <f t="shared" si="1"/>
        <v>7169.87</v>
      </c>
      <c r="Y65" s="50">
        <f t="shared" si="2"/>
        <v>11548.369999999999</v>
      </c>
      <c r="Z65" s="1"/>
    </row>
    <row r="66" spans="1:26" x14ac:dyDescent="0.25">
      <c r="A66" s="3">
        <v>63</v>
      </c>
      <c r="B66" s="19" t="s">
        <v>99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>
        <v>4378.5</v>
      </c>
      <c r="Q66" s="9">
        <f t="shared" si="0"/>
        <v>4378.5</v>
      </c>
      <c r="R66" s="44">
        <v>3440</v>
      </c>
      <c r="S66" s="44"/>
      <c r="T66" s="44"/>
      <c r="U66" s="45"/>
      <c r="V66" s="44"/>
      <c r="W66" s="45"/>
      <c r="X66" s="49">
        <f t="shared" si="1"/>
        <v>3440</v>
      </c>
      <c r="Y66" s="50">
        <f t="shared" si="2"/>
        <v>7818.5</v>
      </c>
      <c r="Z66" s="1"/>
    </row>
    <row r="67" spans="1:26" x14ac:dyDescent="0.25">
      <c r="A67" s="3">
        <v>64</v>
      </c>
      <c r="B67" s="19" t="s">
        <v>100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>
        <v>4378.5</v>
      </c>
      <c r="Q67" s="9">
        <f t="shared" si="0"/>
        <v>4378.5</v>
      </c>
      <c r="R67" s="44">
        <v>3440</v>
      </c>
      <c r="S67" s="44"/>
      <c r="T67" s="44"/>
      <c r="U67" s="45"/>
      <c r="V67" s="44"/>
      <c r="W67" s="45"/>
      <c r="X67" s="49">
        <f t="shared" si="1"/>
        <v>3440</v>
      </c>
      <c r="Y67" s="50">
        <f t="shared" si="2"/>
        <v>7818.5</v>
      </c>
      <c r="Z67" s="1"/>
    </row>
    <row r="68" spans="1:26" x14ac:dyDescent="0.25">
      <c r="A68" s="3">
        <v>65</v>
      </c>
      <c r="B68" s="19" t="s">
        <v>101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>
        <v>4378.5</v>
      </c>
      <c r="Q68" s="9">
        <f t="shared" ref="Q68:Q130" si="3">SUM(C68:P68)</f>
        <v>4378.5</v>
      </c>
      <c r="R68" s="44">
        <v>3440</v>
      </c>
      <c r="S68" s="44"/>
      <c r="T68" s="44"/>
      <c r="U68" s="45"/>
      <c r="V68" s="44"/>
      <c r="W68" s="45"/>
      <c r="X68" s="49">
        <f t="shared" ref="X68:X130" si="4">R68+S68+T68+U68+V68+W68</f>
        <v>3440</v>
      </c>
      <c r="Y68" s="50">
        <f t="shared" ref="Y68:Y130" si="5">Q68+X68</f>
        <v>7818.5</v>
      </c>
      <c r="Z68" s="1"/>
    </row>
    <row r="69" spans="1:26" x14ac:dyDescent="0.25">
      <c r="A69" s="3">
        <v>66</v>
      </c>
      <c r="B69" s="19" t="s">
        <v>102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>
        <v>4378.5</v>
      </c>
      <c r="Q69" s="9">
        <f t="shared" si="3"/>
        <v>4378.5</v>
      </c>
      <c r="R69" s="44">
        <v>2752</v>
      </c>
      <c r="S69" s="44"/>
      <c r="T69" s="44"/>
      <c r="U69" s="45"/>
      <c r="V69" s="44"/>
      <c r="W69" s="45"/>
      <c r="X69" s="49">
        <f t="shared" si="4"/>
        <v>2752</v>
      </c>
      <c r="Y69" s="50">
        <f t="shared" si="5"/>
        <v>7130.5</v>
      </c>
      <c r="Z69" s="1"/>
    </row>
    <row r="70" spans="1:26" x14ac:dyDescent="0.25">
      <c r="A70" s="3">
        <v>67</v>
      </c>
      <c r="B70" s="19" t="s">
        <v>103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>
        <v>4378.5</v>
      </c>
      <c r="Q70" s="9">
        <f t="shared" si="3"/>
        <v>4378.5</v>
      </c>
      <c r="R70" s="44">
        <v>2752</v>
      </c>
      <c r="S70" s="44"/>
      <c r="T70" s="44"/>
      <c r="U70" s="45"/>
      <c r="V70" s="44"/>
      <c r="W70" s="45"/>
      <c r="X70" s="49">
        <f t="shared" si="4"/>
        <v>2752</v>
      </c>
      <c r="Y70" s="50">
        <f t="shared" si="5"/>
        <v>7130.5</v>
      </c>
      <c r="Z70" s="1"/>
    </row>
    <row r="71" spans="1:26" x14ac:dyDescent="0.25">
      <c r="A71" s="3">
        <v>68</v>
      </c>
      <c r="B71" s="19" t="s">
        <v>104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>
        <v>4378.5</v>
      </c>
      <c r="Q71" s="9">
        <f t="shared" si="3"/>
        <v>4378.5</v>
      </c>
      <c r="R71" s="44">
        <v>2752</v>
      </c>
      <c r="S71" s="44"/>
      <c r="T71" s="44"/>
      <c r="U71" s="45"/>
      <c r="V71" s="44"/>
      <c r="W71" s="45"/>
      <c r="X71" s="49">
        <f t="shared" si="4"/>
        <v>2752</v>
      </c>
      <c r="Y71" s="50">
        <f t="shared" si="5"/>
        <v>7130.5</v>
      </c>
      <c r="Z71" s="1"/>
    </row>
    <row r="72" spans="1:26" x14ac:dyDescent="0.25">
      <c r="A72" s="3">
        <v>69</v>
      </c>
      <c r="B72" s="19" t="s">
        <v>105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>
        <v>4378.5</v>
      </c>
      <c r="Q72" s="9">
        <f t="shared" si="3"/>
        <v>4378.5</v>
      </c>
      <c r="R72" s="44">
        <v>3440</v>
      </c>
      <c r="S72" s="44"/>
      <c r="T72" s="44"/>
      <c r="U72" s="45"/>
      <c r="V72" s="44"/>
      <c r="W72" s="45"/>
      <c r="X72" s="49">
        <f t="shared" si="4"/>
        <v>3440</v>
      </c>
      <c r="Y72" s="50">
        <f t="shared" si="5"/>
        <v>7818.5</v>
      </c>
      <c r="Z72" s="1"/>
    </row>
    <row r="73" spans="1:26" x14ac:dyDescent="0.25">
      <c r="A73" s="3">
        <v>70</v>
      </c>
      <c r="B73" s="19" t="s">
        <v>106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>
        <v>4378.5</v>
      </c>
      <c r="Q73" s="9">
        <f t="shared" si="3"/>
        <v>4378.5</v>
      </c>
      <c r="R73" s="44">
        <v>2752</v>
      </c>
      <c r="S73" s="44"/>
      <c r="T73" s="44"/>
      <c r="U73" s="45"/>
      <c r="V73" s="44"/>
      <c r="W73" s="45"/>
      <c r="X73" s="49">
        <f t="shared" si="4"/>
        <v>2752</v>
      </c>
      <c r="Y73" s="50">
        <f t="shared" si="5"/>
        <v>7130.5</v>
      </c>
      <c r="Z73" s="1"/>
    </row>
    <row r="74" spans="1:26" x14ac:dyDescent="0.25">
      <c r="A74" s="3">
        <v>71</v>
      </c>
      <c r="B74" s="19" t="s">
        <v>107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>
        <v>4378.5</v>
      </c>
      <c r="Q74" s="9">
        <f t="shared" si="3"/>
        <v>4378.5</v>
      </c>
      <c r="R74" s="44"/>
      <c r="S74" s="44"/>
      <c r="T74" s="44"/>
      <c r="U74" s="45"/>
      <c r="V74" s="44"/>
      <c r="W74" s="45"/>
      <c r="X74" s="49">
        <f t="shared" si="4"/>
        <v>0</v>
      </c>
      <c r="Y74" s="50">
        <f t="shared" si="5"/>
        <v>4378.5</v>
      </c>
      <c r="Z74" s="1"/>
    </row>
    <row r="75" spans="1:26" x14ac:dyDescent="0.25">
      <c r="A75" s="3">
        <v>72</v>
      </c>
      <c r="B75" s="19" t="s">
        <v>108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>
        <v>4378.5</v>
      </c>
      <c r="Q75" s="9">
        <f t="shared" si="3"/>
        <v>4378.5</v>
      </c>
      <c r="R75" s="44"/>
      <c r="S75" s="44"/>
      <c r="T75" s="44"/>
      <c r="U75" s="45"/>
      <c r="V75" s="44"/>
      <c r="W75" s="45"/>
      <c r="X75" s="49">
        <f t="shared" si="4"/>
        <v>0</v>
      </c>
      <c r="Y75" s="50">
        <f t="shared" si="5"/>
        <v>4378.5</v>
      </c>
      <c r="Z75" s="1"/>
    </row>
    <row r="76" spans="1:26" x14ac:dyDescent="0.25">
      <c r="A76" s="3">
        <v>73</v>
      </c>
      <c r="B76" s="19" t="s">
        <v>109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>
        <v>4378.5</v>
      </c>
      <c r="Q76" s="9">
        <f t="shared" si="3"/>
        <v>4378.5</v>
      </c>
      <c r="R76" s="44"/>
      <c r="S76" s="44"/>
      <c r="T76" s="44"/>
      <c r="U76" s="45"/>
      <c r="V76" s="44"/>
      <c r="W76" s="45"/>
      <c r="X76" s="49">
        <f t="shared" si="4"/>
        <v>0</v>
      </c>
      <c r="Y76" s="50">
        <f t="shared" si="5"/>
        <v>4378.5</v>
      </c>
      <c r="Z76" s="1"/>
    </row>
    <row r="77" spans="1:26" x14ac:dyDescent="0.25">
      <c r="A77" s="3">
        <v>74</v>
      </c>
      <c r="B77" s="19" t="s">
        <v>110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>
        <v>4378.5</v>
      </c>
      <c r="Q77" s="9">
        <f t="shared" si="3"/>
        <v>4378.5</v>
      </c>
      <c r="R77" s="44"/>
      <c r="S77" s="44"/>
      <c r="T77" s="44"/>
      <c r="U77" s="45"/>
      <c r="V77" s="44"/>
      <c r="W77" s="45"/>
      <c r="X77" s="49">
        <f t="shared" si="4"/>
        <v>0</v>
      </c>
      <c r="Y77" s="50">
        <f t="shared" si="5"/>
        <v>4378.5</v>
      </c>
      <c r="Z77" s="1"/>
    </row>
    <row r="78" spans="1:26" x14ac:dyDescent="0.25">
      <c r="A78" s="3">
        <v>75</v>
      </c>
      <c r="B78" s="19" t="s">
        <v>111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>
        <v>4378.5</v>
      </c>
      <c r="Q78" s="9">
        <f t="shared" si="3"/>
        <v>4378.5</v>
      </c>
      <c r="R78" s="44"/>
      <c r="S78" s="44"/>
      <c r="T78" s="44"/>
      <c r="U78" s="45"/>
      <c r="V78" s="44"/>
      <c r="W78" s="45"/>
      <c r="X78" s="49">
        <f t="shared" si="4"/>
        <v>0</v>
      </c>
      <c r="Y78" s="50">
        <f t="shared" si="5"/>
        <v>4378.5</v>
      </c>
      <c r="Z78" s="1"/>
    </row>
    <row r="79" spans="1:26" x14ac:dyDescent="0.25">
      <c r="A79" s="3">
        <v>76</v>
      </c>
      <c r="B79" s="19" t="s">
        <v>112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>
        <v>4378.5</v>
      </c>
      <c r="Q79" s="9">
        <f t="shared" si="3"/>
        <v>4378.5</v>
      </c>
      <c r="R79" s="44"/>
      <c r="S79" s="44"/>
      <c r="T79" s="44"/>
      <c r="U79" s="45"/>
      <c r="V79" s="44"/>
      <c r="W79" s="45"/>
      <c r="X79" s="49">
        <f t="shared" si="4"/>
        <v>0</v>
      </c>
      <c r="Y79" s="50">
        <f t="shared" si="5"/>
        <v>4378.5</v>
      </c>
      <c r="Z79" s="1"/>
    </row>
    <row r="80" spans="1:26" x14ac:dyDescent="0.25">
      <c r="A80" s="3">
        <v>77</v>
      </c>
      <c r="B80" s="19" t="s">
        <v>113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>
        <v>4378.5</v>
      </c>
      <c r="Q80" s="9">
        <f t="shared" si="3"/>
        <v>4378.5</v>
      </c>
      <c r="R80" s="44"/>
      <c r="S80" s="44"/>
      <c r="T80" s="44"/>
      <c r="U80" s="45"/>
      <c r="V80" s="44"/>
      <c r="W80" s="45"/>
      <c r="X80" s="49">
        <f t="shared" si="4"/>
        <v>0</v>
      </c>
      <c r="Y80" s="50">
        <f t="shared" si="5"/>
        <v>4378.5</v>
      </c>
      <c r="Z80" s="1"/>
    </row>
    <row r="81" spans="1:26" x14ac:dyDescent="0.25">
      <c r="A81" s="3">
        <v>78</v>
      </c>
      <c r="B81" s="19" t="s">
        <v>114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>
        <v>4378.5</v>
      </c>
      <c r="Q81" s="9">
        <f t="shared" si="3"/>
        <v>4378.5</v>
      </c>
      <c r="R81" s="44"/>
      <c r="S81" s="44"/>
      <c r="T81" s="44"/>
      <c r="U81" s="45"/>
      <c r="V81" s="44"/>
      <c r="W81" s="45"/>
      <c r="X81" s="49">
        <f t="shared" si="4"/>
        <v>0</v>
      </c>
      <c r="Y81" s="50">
        <f t="shared" si="5"/>
        <v>4378.5</v>
      </c>
      <c r="Z81" s="1"/>
    </row>
    <row r="82" spans="1:26" x14ac:dyDescent="0.25">
      <c r="A82" s="3">
        <v>79</v>
      </c>
      <c r="B82" s="19" t="s">
        <v>115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>
        <v>4378.5</v>
      </c>
      <c r="Q82" s="9">
        <f t="shared" si="3"/>
        <v>4378.5</v>
      </c>
      <c r="R82" s="44"/>
      <c r="S82" s="44"/>
      <c r="T82" s="44"/>
      <c r="U82" s="45"/>
      <c r="V82" s="44"/>
      <c r="W82" s="45"/>
      <c r="X82" s="49">
        <f t="shared" si="4"/>
        <v>0</v>
      </c>
      <c r="Y82" s="50">
        <f t="shared" si="5"/>
        <v>4378.5</v>
      </c>
      <c r="Z82" s="1"/>
    </row>
    <row r="83" spans="1:26" x14ac:dyDescent="0.25">
      <c r="A83" s="3">
        <v>80</v>
      </c>
      <c r="B83" s="19" t="s">
        <v>116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>
        <v>4378.5</v>
      </c>
      <c r="Q83" s="9">
        <f t="shared" si="3"/>
        <v>4378.5</v>
      </c>
      <c r="R83" s="44"/>
      <c r="S83" s="44"/>
      <c r="T83" s="44"/>
      <c r="U83" s="45"/>
      <c r="V83" s="44"/>
      <c r="W83" s="45"/>
      <c r="X83" s="49">
        <f t="shared" si="4"/>
        <v>0</v>
      </c>
      <c r="Y83" s="50">
        <f t="shared" si="5"/>
        <v>4378.5</v>
      </c>
      <c r="Z83" s="1"/>
    </row>
    <row r="84" spans="1:26" x14ac:dyDescent="0.25">
      <c r="A84" s="3">
        <v>81</v>
      </c>
      <c r="B84" s="19" t="s">
        <v>117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>
        <v>4378.5</v>
      </c>
      <c r="Q84" s="9">
        <f t="shared" si="3"/>
        <v>4378.5</v>
      </c>
      <c r="R84" s="44"/>
      <c r="S84" s="44"/>
      <c r="T84" s="44"/>
      <c r="U84" s="45"/>
      <c r="V84" s="44"/>
      <c r="W84" s="45"/>
      <c r="X84" s="49">
        <f t="shared" si="4"/>
        <v>0</v>
      </c>
      <c r="Y84" s="50">
        <f t="shared" si="5"/>
        <v>4378.5</v>
      </c>
      <c r="Z84" s="1"/>
    </row>
    <row r="85" spans="1:26" x14ac:dyDescent="0.25">
      <c r="A85" s="3">
        <v>82</v>
      </c>
      <c r="B85" s="19" t="s">
        <v>118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>
        <v>4378.5</v>
      </c>
      <c r="Q85" s="9">
        <f t="shared" si="3"/>
        <v>4378.5</v>
      </c>
      <c r="R85" s="44"/>
      <c r="S85" s="44"/>
      <c r="T85" s="44"/>
      <c r="U85" s="45">
        <v>20582.37</v>
      </c>
      <c r="V85" s="44"/>
      <c r="W85" s="45"/>
      <c r="X85" s="49">
        <f t="shared" si="4"/>
        <v>20582.37</v>
      </c>
      <c r="Y85" s="50">
        <f t="shared" si="5"/>
        <v>24960.87</v>
      </c>
      <c r="Z85" s="1"/>
    </row>
    <row r="86" spans="1:26" x14ac:dyDescent="0.25">
      <c r="A86" s="3">
        <v>83</v>
      </c>
      <c r="B86" s="19" t="s">
        <v>119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>
        <v>4378.5</v>
      </c>
      <c r="Q86" s="9">
        <f t="shared" si="3"/>
        <v>4378.5</v>
      </c>
      <c r="R86" s="44"/>
      <c r="S86" s="44"/>
      <c r="T86" s="44"/>
      <c r="U86" s="45"/>
      <c r="V86" s="44"/>
      <c r="W86" s="45"/>
      <c r="X86" s="49">
        <f t="shared" si="4"/>
        <v>0</v>
      </c>
      <c r="Y86" s="50">
        <f t="shared" si="5"/>
        <v>4378.5</v>
      </c>
      <c r="Z86" s="1"/>
    </row>
    <row r="87" spans="1:26" x14ac:dyDescent="0.25">
      <c r="A87" s="3">
        <v>84</v>
      </c>
      <c r="B87" s="19" t="s">
        <v>120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>
        <v>4378.5</v>
      </c>
      <c r="Q87" s="9">
        <f t="shared" si="3"/>
        <v>4378.5</v>
      </c>
      <c r="R87" s="44"/>
      <c r="S87" s="44"/>
      <c r="T87" s="44"/>
      <c r="U87" s="45"/>
      <c r="V87" s="44"/>
      <c r="W87" s="45"/>
      <c r="X87" s="49">
        <f t="shared" si="4"/>
        <v>0</v>
      </c>
      <c r="Y87" s="50">
        <f t="shared" si="5"/>
        <v>4378.5</v>
      </c>
      <c r="Z87" s="1"/>
    </row>
    <row r="88" spans="1:26" x14ac:dyDescent="0.25">
      <c r="A88" s="3">
        <v>85</v>
      </c>
      <c r="B88" s="19" t="s">
        <v>121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>
        <v>4378.5</v>
      </c>
      <c r="Q88" s="9">
        <f t="shared" si="3"/>
        <v>4378.5</v>
      </c>
      <c r="R88" s="44"/>
      <c r="S88" s="44"/>
      <c r="T88" s="44"/>
      <c r="U88" s="45"/>
      <c r="V88" s="44"/>
      <c r="W88" s="45"/>
      <c r="X88" s="49">
        <f t="shared" si="4"/>
        <v>0</v>
      </c>
      <c r="Y88" s="50">
        <f t="shared" si="5"/>
        <v>4378.5</v>
      </c>
      <c r="Z88" s="1"/>
    </row>
    <row r="89" spans="1:26" x14ac:dyDescent="0.25">
      <c r="A89" s="3">
        <v>86</v>
      </c>
      <c r="B89" s="19" t="s">
        <v>122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>
        <v>4378.5</v>
      </c>
      <c r="Q89" s="9">
        <f t="shared" si="3"/>
        <v>4378.5</v>
      </c>
      <c r="R89" s="44"/>
      <c r="S89" s="44"/>
      <c r="T89" s="44"/>
      <c r="U89" s="45"/>
      <c r="V89" s="44"/>
      <c r="W89" s="45"/>
      <c r="X89" s="49">
        <f t="shared" si="4"/>
        <v>0</v>
      </c>
      <c r="Y89" s="50">
        <f t="shared" si="5"/>
        <v>4378.5</v>
      </c>
      <c r="Z89" s="1"/>
    </row>
    <row r="90" spans="1:26" x14ac:dyDescent="0.25">
      <c r="A90" s="3">
        <v>87</v>
      </c>
      <c r="B90" s="19" t="s">
        <v>123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>
        <v>4378.5</v>
      </c>
      <c r="Q90" s="9">
        <f t="shared" si="3"/>
        <v>4378.5</v>
      </c>
      <c r="R90" s="44"/>
      <c r="S90" s="44"/>
      <c r="T90" s="44"/>
      <c r="U90" s="45"/>
      <c r="V90" s="44"/>
      <c r="W90" s="45"/>
      <c r="X90" s="49">
        <f t="shared" si="4"/>
        <v>0</v>
      </c>
      <c r="Y90" s="50">
        <f t="shared" si="5"/>
        <v>4378.5</v>
      </c>
      <c r="Z90" s="1"/>
    </row>
    <row r="91" spans="1:26" x14ac:dyDescent="0.25">
      <c r="A91" s="3">
        <v>88</v>
      </c>
      <c r="B91" s="19" t="s">
        <v>124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>
        <v>4378.5</v>
      </c>
      <c r="Q91" s="9">
        <f t="shared" si="3"/>
        <v>4378.5</v>
      </c>
      <c r="R91" s="44"/>
      <c r="S91" s="44"/>
      <c r="T91" s="44"/>
      <c r="U91" s="45"/>
      <c r="V91" s="44"/>
      <c r="W91" s="45"/>
      <c r="X91" s="49">
        <f t="shared" si="4"/>
        <v>0</v>
      </c>
      <c r="Y91" s="50">
        <f t="shared" si="5"/>
        <v>4378.5</v>
      </c>
      <c r="Z91" s="1"/>
    </row>
    <row r="92" spans="1:26" x14ac:dyDescent="0.25">
      <c r="A92" s="3">
        <v>89</v>
      </c>
      <c r="B92" s="19" t="s">
        <v>125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>
        <v>4378.5</v>
      </c>
      <c r="Q92" s="9">
        <f t="shared" si="3"/>
        <v>4378.5</v>
      </c>
      <c r="R92" s="44"/>
      <c r="S92" s="44"/>
      <c r="T92" s="44"/>
      <c r="U92" s="45">
        <v>32777.43</v>
      </c>
      <c r="V92" s="44"/>
      <c r="W92" s="45"/>
      <c r="X92" s="49">
        <f t="shared" si="4"/>
        <v>32777.43</v>
      </c>
      <c r="Y92" s="50">
        <f t="shared" si="5"/>
        <v>37155.93</v>
      </c>
      <c r="Z92" s="1"/>
    </row>
    <row r="93" spans="1:26" x14ac:dyDescent="0.25">
      <c r="A93" s="3">
        <v>90</v>
      </c>
      <c r="B93" s="19" t="s">
        <v>126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>
        <v>4378.5</v>
      </c>
      <c r="Q93" s="9">
        <f t="shared" si="3"/>
        <v>4378.5</v>
      </c>
      <c r="R93" s="44"/>
      <c r="S93" s="44"/>
      <c r="T93" s="44"/>
      <c r="U93" s="45">
        <v>34468.22</v>
      </c>
      <c r="V93" s="44"/>
      <c r="W93" s="45"/>
      <c r="X93" s="49">
        <f t="shared" si="4"/>
        <v>34468.22</v>
      </c>
      <c r="Y93" s="50">
        <f t="shared" si="5"/>
        <v>38846.720000000001</v>
      </c>
      <c r="Z93" s="1"/>
    </row>
    <row r="94" spans="1:26" x14ac:dyDescent="0.25">
      <c r="A94" s="3">
        <v>91</v>
      </c>
      <c r="B94" s="19" t="s">
        <v>127</v>
      </c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>
        <v>36000</v>
      </c>
      <c r="P94" s="32">
        <v>4378.5</v>
      </c>
      <c r="Q94" s="9">
        <f t="shared" si="3"/>
        <v>40378.5</v>
      </c>
      <c r="R94" s="44"/>
      <c r="S94" s="44"/>
      <c r="T94" s="44"/>
      <c r="U94" s="45">
        <v>28679.08</v>
      </c>
      <c r="V94" s="44"/>
      <c r="W94" s="45"/>
      <c r="X94" s="49">
        <f t="shared" si="4"/>
        <v>28679.08</v>
      </c>
      <c r="Y94" s="50">
        <f t="shared" si="5"/>
        <v>69057.58</v>
      </c>
      <c r="Z94" s="1"/>
    </row>
    <row r="95" spans="1:26" x14ac:dyDescent="0.25">
      <c r="A95" s="3">
        <v>92</v>
      </c>
      <c r="B95" s="19" t="s">
        <v>128</v>
      </c>
      <c r="C95" s="32"/>
      <c r="D95" s="32">
        <v>303425.34999999998</v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>
        <v>4378.5</v>
      </c>
      <c r="Q95" s="9">
        <f t="shared" si="3"/>
        <v>307803.84999999998</v>
      </c>
      <c r="R95" s="44"/>
      <c r="S95" s="44"/>
      <c r="T95" s="44"/>
      <c r="U95" s="45">
        <v>37700.82</v>
      </c>
      <c r="V95" s="44">
        <v>3317.76</v>
      </c>
      <c r="W95" s="45"/>
      <c r="X95" s="49">
        <f t="shared" si="4"/>
        <v>41018.58</v>
      </c>
      <c r="Y95" s="50">
        <f t="shared" si="5"/>
        <v>348822.43</v>
      </c>
      <c r="Z95" s="1" t="s">
        <v>371</v>
      </c>
    </row>
    <row r="96" spans="1:26" x14ac:dyDescent="0.25">
      <c r="A96" s="3">
        <v>93</v>
      </c>
      <c r="B96" s="19" t="s">
        <v>129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>
        <v>4378.5</v>
      </c>
      <c r="Q96" s="9">
        <f t="shared" si="3"/>
        <v>4378.5</v>
      </c>
      <c r="R96" s="44"/>
      <c r="S96" s="44"/>
      <c r="T96" s="44"/>
      <c r="U96" s="45">
        <v>29009.3</v>
      </c>
      <c r="V96" s="44"/>
      <c r="W96" s="45"/>
      <c r="X96" s="49">
        <f t="shared" si="4"/>
        <v>29009.3</v>
      </c>
      <c r="Y96" s="50">
        <f t="shared" si="5"/>
        <v>33387.800000000003</v>
      </c>
      <c r="Z96" s="1"/>
    </row>
    <row r="97" spans="1:26" x14ac:dyDescent="0.25">
      <c r="A97" s="3">
        <v>94</v>
      </c>
      <c r="B97" s="19" t="s">
        <v>130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>
        <v>4378.5</v>
      </c>
      <c r="Q97" s="9">
        <f t="shared" si="3"/>
        <v>4378.5</v>
      </c>
      <c r="R97" s="44"/>
      <c r="S97" s="44"/>
      <c r="T97" s="44"/>
      <c r="U97" s="45">
        <v>42495.25</v>
      </c>
      <c r="V97" s="44"/>
      <c r="W97" s="45"/>
      <c r="X97" s="49">
        <f t="shared" si="4"/>
        <v>42495.25</v>
      </c>
      <c r="Y97" s="50">
        <f t="shared" si="5"/>
        <v>46873.75</v>
      </c>
      <c r="Z97" s="1"/>
    </row>
    <row r="98" spans="1:26" x14ac:dyDescent="0.25">
      <c r="A98" s="3">
        <v>95</v>
      </c>
      <c r="B98" s="19" t="s">
        <v>131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>
        <v>4378.5</v>
      </c>
      <c r="Q98" s="9">
        <f t="shared" si="3"/>
        <v>4378.5</v>
      </c>
      <c r="R98" s="44"/>
      <c r="S98" s="44"/>
      <c r="T98" s="44"/>
      <c r="U98" s="45">
        <v>28679.48</v>
      </c>
      <c r="V98" s="44"/>
      <c r="W98" s="45"/>
      <c r="X98" s="49">
        <f t="shared" si="4"/>
        <v>28679.48</v>
      </c>
      <c r="Y98" s="50">
        <f t="shared" si="5"/>
        <v>33057.979999999996</v>
      </c>
      <c r="Z98" s="1"/>
    </row>
    <row r="99" spans="1:26" x14ac:dyDescent="0.25">
      <c r="A99" s="3">
        <v>96</v>
      </c>
      <c r="B99" s="19" t="s">
        <v>132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>
        <v>4378.5</v>
      </c>
      <c r="Q99" s="9">
        <f t="shared" si="3"/>
        <v>4378.5</v>
      </c>
      <c r="R99" s="44"/>
      <c r="S99" s="44"/>
      <c r="T99" s="44"/>
      <c r="U99" s="45">
        <v>35636.300000000003</v>
      </c>
      <c r="V99" s="44"/>
      <c r="W99" s="45"/>
      <c r="X99" s="49">
        <f t="shared" si="4"/>
        <v>35636.300000000003</v>
      </c>
      <c r="Y99" s="50">
        <f t="shared" si="5"/>
        <v>40014.800000000003</v>
      </c>
      <c r="Z99" s="1"/>
    </row>
    <row r="100" spans="1:26" x14ac:dyDescent="0.25">
      <c r="A100" s="3">
        <v>97</v>
      </c>
      <c r="B100" s="19" t="s">
        <v>133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>
        <v>4378.5</v>
      </c>
      <c r="Q100" s="9">
        <f t="shared" si="3"/>
        <v>4378.5</v>
      </c>
      <c r="R100" s="44"/>
      <c r="S100" s="44"/>
      <c r="T100" s="44"/>
      <c r="U100" s="45">
        <v>28679.48</v>
      </c>
      <c r="V100" s="44"/>
      <c r="W100" s="45"/>
      <c r="X100" s="49">
        <f t="shared" si="4"/>
        <v>28679.48</v>
      </c>
      <c r="Y100" s="50">
        <f t="shared" si="5"/>
        <v>33057.979999999996</v>
      </c>
      <c r="Z100" s="1"/>
    </row>
    <row r="101" spans="1:26" x14ac:dyDescent="0.25">
      <c r="A101" s="3">
        <v>98</v>
      </c>
      <c r="B101" s="19" t="s">
        <v>134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>
        <v>4378.5</v>
      </c>
      <c r="Q101" s="9">
        <f t="shared" si="3"/>
        <v>4378.5</v>
      </c>
      <c r="R101" s="44"/>
      <c r="S101" s="44"/>
      <c r="T101" s="44"/>
      <c r="U101" s="45">
        <v>28679.48</v>
      </c>
      <c r="V101" s="44"/>
      <c r="W101" s="45"/>
      <c r="X101" s="49">
        <f t="shared" si="4"/>
        <v>28679.48</v>
      </c>
      <c r="Y101" s="50">
        <f t="shared" si="5"/>
        <v>33057.979999999996</v>
      </c>
      <c r="Z101" s="1"/>
    </row>
    <row r="102" spans="1:26" x14ac:dyDescent="0.25">
      <c r="A102" s="3">
        <v>99</v>
      </c>
      <c r="B102" s="19" t="s">
        <v>135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>
        <v>4378.5</v>
      </c>
      <c r="Q102" s="9">
        <f t="shared" si="3"/>
        <v>4378.5</v>
      </c>
      <c r="R102" s="44"/>
      <c r="S102" s="44"/>
      <c r="T102" s="44"/>
      <c r="U102" s="45">
        <v>6846.02</v>
      </c>
      <c r="V102" s="44"/>
      <c r="W102" s="45"/>
      <c r="X102" s="49">
        <f t="shared" si="4"/>
        <v>6846.02</v>
      </c>
      <c r="Y102" s="50">
        <f t="shared" si="5"/>
        <v>11224.52</v>
      </c>
      <c r="Z102" s="1"/>
    </row>
    <row r="103" spans="1:26" x14ac:dyDescent="0.25">
      <c r="A103" s="3">
        <v>100</v>
      </c>
      <c r="B103" s="19" t="s">
        <v>136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>
        <v>4378.5</v>
      </c>
      <c r="Q103" s="9">
        <f t="shared" si="3"/>
        <v>4378.5</v>
      </c>
      <c r="R103" s="44"/>
      <c r="S103" s="44"/>
      <c r="T103" s="44"/>
      <c r="U103" s="45">
        <v>6860.79</v>
      </c>
      <c r="V103" s="44"/>
      <c r="W103" s="45"/>
      <c r="X103" s="49">
        <f t="shared" si="4"/>
        <v>6860.79</v>
      </c>
      <c r="Y103" s="50">
        <f t="shared" si="5"/>
        <v>11239.29</v>
      </c>
      <c r="Z103" s="1"/>
    </row>
    <row r="104" spans="1:26" x14ac:dyDescent="0.25">
      <c r="A104" s="3">
        <v>101</v>
      </c>
      <c r="B104" s="19" t="s">
        <v>137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>
        <v>4378.5</v>
      </c>
      <c r="Q104" s="9">
        <f t="shared" si="3"/>
        <v>4378.5</v>
      </c>
      <c r="R104" s="44"/>
      <c r="S104" s="44"/>
      <c r="T104" s="44"/>
      <c r="U104" s="45">
        <v>43019.21</v>
      </c>
      <c r="V104" s="44"/>
      <c r="W104" s="45"/>
      <c r="X104" s="49">
        <f t="shared" si="4"/>
        <v>43019.21</v>
      </c>
      <c r="Y104" s="50">
        <f t="shared" si="5"/>
        <v>47397.71</v>
      </c>
      <c r="Z104" s="1"/>
    </row>
    <row r="105" spans="1:26" ht="15" customHeight="1" x14ac:dyDescent="0.25">
      <c r="A105" s="3">
        <v>102</v>
      </c>
      <c r="B105" s="19" t="s">
        <v>138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>
        <v>4378.5</v>
      </c>
      <c r="Q105" s="9">
        <f t="shared" si="3"/>
        <v>4378.5</v>
      </c>
      <c r="R105" s="44"/>
      <c r="S105" s="44"/>
      <c r="T105" s="44"/>
      <c r="U105" s="45">
        <v>7127.26</v>
      </c>
      <c r="V105" s="44"/>
      <c r="W105" s="45"/>
      <c r="X105" s="49">
        <f t="shared" si="4"/>
        <v>7127.26</v>
      </c>
      <c r="Y105" s="50">
        <f t="shared" si="5"/>
        <v>11505.76</v>
      </c>
      <c r="Z105" s="1"/>
    </row>
    <row r="106" spans="1:26" x14ac:dyDescent="0.25">
      <c r="A106" s="3">
        <v>103</v>
      </c>
      <c r="B106" s="19" t="s">
        <v>139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>
        <v>4378.5</v>
      </c>
      <c r="Q106" s="9">
        <f t="shared" si="3"/>
        <v>4378.5</v>
      </c>
      <c r="R106" s="44"/>
      <c r="S106" s="44"/>
      <c r="T106" s="44"/>
      <c r="U106" s="45">
        <v>6860.79</v>
      </c>
      <c r="V106" s="44"/>
      <c r="W106" s="45"/>
      <c r="X106" s="49">
        <f t="shared" si="4"/>
        <v>6860.79</v>
      </c>
      <c r="Y106" s="50">
        <f t="shared" si="5"/>
        <v>11239.29</v>
      </c>
      <c r="Z106" s="1"/>
    </row>
    <row r="107" spans="1:26" x14ac:dyDescent="0.25">
      <c r="A107" s="3">
        <v>104</v>
      </c>
      <c r="B107" s="19" t="s">
        <v>140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>
        <v>4378.5</v>
      </c>
      <c r="Q107" s="9">
        <f t="shared" si="3"/>
        <v>4378.5</v>
      </c>
      <c r="R107" s="44"/>
      <c r="S107" s="44"/>
      <c r="T107" s="44"/>
      <c r="U107" s="45">
        <v>22499.07</v>
      </c>
      <c r="V107" s="44"/>
      <c r="W107" s="45"/>
      <c r="X107" s="49">
        <f t="shared" si="4"/>
        <v>22499.07</v>
      </c>
      <c r="Y107" s="50">
        <f t="shared" si="5"/>
        <v>26877.57</v>
      </c>
      <c r="Z107" s="1"/>
    </row>
    <row r="108" spans="1:26" x14ac:dyDescent="0.25">
      <c r="A108" s="3">
        <v>105</v>
      </c>
      <c r="B108" s="19" t="s">
        <v>141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>
        <v>4378.5</v>
      </c>
      <c r="Q108" s="9">
        <f t="shared" si="3"/>
        <v>4378.5</v>
      </c>
      <c r="R108" s="44"/>
      <c r="S108" s="44"/>
      <c r="T108" s="44"/>
      <c r="U108" s="45">
        <v>37498.449999999997</v>
      </c>
      <c r="V108" s="44"/>
      <c r="W108" s="45"/>
      <c r="X108" s="49">
        <f t="shared" si="4"/>
        <v>37498.449999999997</v>
      </c>
      <c r="Y108" s="50">
        <f t="shared" si="5"/>
        <v>41876.949999999997</v>
      </c>
      <c r="Z108" s="1"/>
    </row>
    <row r="109" spans="1:26" x14ac:dyDescent="0.25">
      <c r="A109" s="3">
        <v>106</v>
      </c>
      <c r="B109" s="19" t="s">
        <v>142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>
        <v>4378.5</v>
      </c>
      <c r="Q109" s="9">
        <f t="shared" si="3"/>
        <v>4378.5</v>
      </c>
      <c r="R109" s="44"/>
      <c r="S109" s="44"/>
      <c r="T109" s="44"/>
      <c r="U109" s="45">
        <v>21047.52</v>
      </c>
      <c r="V109" s="44"/>
      <c r="W109" s="45"/>
      <c r="X109" s="49">
        <f t="shared" si="4"/>
        <v>21047.52</v>
      </c>
      <c r="Y109" s="50">
        <f t="shared" si="5"/>
        <v>25426.02</v>
      </c>
      <c r="Z109" s="1"/>
    </row>
    <row r="110" spans="1:26" x14ac:dyDescent="0.25">
      <c r="A110" s="3">
        <v>107</v>
      </c>
      <c r="B110" s="19" t="s">
        <v>143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>
        <v>4378.5</v>
      </c>
      <c r="Q110" s="9">
        <f t="shared" si="3"/>
        <v>4378.5</v>
      </c>
      <c r="R110" s="44"/>
      <c r="S110" s="44"/>
      <c r="T110" s="44"/>
      <c r="U110" s="45">
        <v>22499.07</v>
      </c>
      <c r="V110" s="44"/>
      <c r="W110" s="45"/>
      <c r="X110" s="49">
        <f t="shared" si="4"/>
        <v>22499.07</v>
      </c>
      <c r="Y110" s="50">
        <f t="shared" si="5"/>
        <v>26877.57</v>
      </c>
      <c r="Z110" s="1"/>
    </row>
    <row r="111" spans="1:26" x14ac:dyDescent="0.25">
      <c r="A111" s="3">
        <v>108</v>
      </c>
      <c r="B111" s="19" t="s">
        <v>144</v>
      </c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>
        <v>4378.5</v>
      </c>
      <c r="Q111" s="9">
        <f t="shared" si="3"/>
        <v>4378.5</v>
      </c>
      <c r="R111" s="44"/>
      <c r="S111" s="44"/>
      <c r="T111" s="44"/>
      <c r="U111" s="45">
        <v>29998.76</v>
      </c>
      <c r="V111" s="44"/>
      <c r="W111" s="45"/>
      <c r="X111" s="49">
        <f t="shared" si="4"/>
        <v>29998.76</v>
      </c>
      <c r="Y111" s="50">
        <f t="shared" si="5"/>
        <v>34377.259999999995</v>
      </c>
      <c r="Z111" s="1"/>
    </row>
    <row r="112" spans="1:26" x14ac:dyDescent="0.25">
      <c r="A112" s="3">
        <v>109</v>
      </c>
      <c r="B112" s="19" t="s">
        <v>145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>
        <v>4378.5</v>
      </c>
      <c r="Q112" s="9">
        <f t="shared" si="3"/>
        <v>4378.5</v>
      </c>
      <c r="R112" s="44"/>
      <c r="S112" s="44"/>
      <c r="T112" s="44"/>
      <c r="U112" s="45">
        <v>100965.75999999999</v>
      </c>
      <c r="V112" s="44"/>
      <c r="W112" s="45"/>
      <c r="X112" s="49">
        <f t="shared" si="4"/>
        <v>100965.75999999999</v>
      </c>
      <c r="Y112" s="50">
        <f t="shared" si="5"/>
        <v>105344.26</v>
      </c>
      <c r="Z112" s="1"/>
    </row>
    <row r="113" spans="1:26" x14ac:dyDescent="0.25">
      <c r="A113" s="3">
        <v>110</v>
      </c>
      <c r="B113" s="19" t="s">
        <v>146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>
        <v>4378.5</v>
      </c>
      <c r="Q113" s="9">
        <f t="shared" si="3"/>
        <v>4378.5</v>
      </c>
      <c r="R113" s="44"/>
      <c r="S113" s="44"/>
      <c r="T113" s="44"/>
      <c r="U113" s="45">
        <v>22648.6</v>
      </c>
      <c r="V113" s="44"/>
      <c r="W113" s="45"/>
      <c r="X113" s="49">
        <f t="shared" si="4"/>
        <v>22648.6</v>
      </c>
      <c r="Y113" s="50">
        <f t="shared" si="5"/>
        <v>27027.1</v>
      </c>
      <c r="Z113" s="1"/>
    </row>
    <row r="114" spans="1:26" x14ac:dyDescent="0.25">
      <c r="A114" s="3">
        <v>111</v>
      </c>
      <c r="B114" s="19" t="s">
        <v>147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>
        <v>4378.5</v>
      </c>
      <c r="Q114" s="9">
        <f t="shared" si="3"/>
        <v>4378.5</v>
      </c>
      <c r="R114" s="44"/>
      <c r="S114" s="44"/>
      <c r="T114" s="44"/>
      <c r="U114" s="45">
        <v>22292.37</v>
      </c>
      <c r="V114" s="44">
        <v>9583.44</v>
      </c>
      <c r="W114" s="45"/>
      <c r="X114" s="49">
        <f t="shared" si="4"/>
        <v>31875.809999999998</v>
      </c>
      <c r="Y114" s="50">
        <f t="shared" si="5"/>
        <v>36254.31</v>
      </c>
      <c r="Z114" s="1"/>
    </row>
    <row r="115" spans="1:26" x14ac:dyDescent="0.25">
      <c r="A115" s="3">
        <v>112</v>
      </c>
      <c r="B115" s="19" t="s">
        <v>148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>
        <v>4378.5</v>
      </c>
      <c r="Q115" s="9">
        <f t="shared" si="3"/>
        <v>4378.5</v>
      </c>
      <c r="R115" s="44"/>
      <c r="S115" s="44"/>
      <c r="T115" s="44"/>
      <c r="U115" s="45">
        <v>60999.76</v>
      </c>
      <c r="V115" s="44"/>
      <c r="W115" s="45"/>
      <c r="X115" s="49">
        <f t="shared" si="4"/>
        <v>60999.76</v>
      </c>
      <c r="Y115" s="50">
        <f t="shared" si="5"/>
        <v>65378.26</v>
      </c>
      <c r="Z115" s="1"/>
    </row>
    <row r="116" spans="1:26" x14ac:dyDescent="0.25">
      <c r="A116" s="3">
        <v>113</v>
      </c>
      <c r="B116" s="19" t="s">
        <v>149</v>
      </c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>
        <v>4378.5</v>
      </c>
      <c r="Q116" s="9">
        <f t="shared" si="3"/>
        <v>4378.5</v>
      </c>
      <c r="R116" s="44"/>
      <c r="S116" s="44"/>
      <c r="T116" s="44"/>
      <c r="U116" s="45">
        <v>31148.080000000002</v>
      </c>
      <c r="V116" s="44"/>
      <c r="W116" s="45"/>
      <c r="X116" s="49">
        <f t="shared" si="4"/>
        <v>31148.080000000002</v>
      </c>
      <c r="Y116" s="50">
        <f t="shared" si="5"/>
        <v>35526.58</v>
      </c>
      <c r="Z116" s="1"/>
    </row>
    <row r="117" spans="1:26" ht="17.25" customHeight="1" x14ac:dyDescent="0.25">
      <c r="A117" s="3">
        <v>114</v>
      </c>
      <c r="B117" s="19" t="s">
        <v>150</v>
      </c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>
        <v>4378.5</v>
      </c>
      <c r="Q117" s="9">
        <f t="shared" si="3"/>
        <v>4378.5</v>
      </c>
      <c r="R117" s="44"/>
      <c r="S117" s="44"/>
      <c r="T117" s="44"/>
      <c r="U117" s="45">
        <v>42216.1</v>
      </c>
      <c r="V117" s="44"/>
      <c r="W117" s="45"/>
      <c r="X117" s="49">
        <f t="shared" si="4"/>
        <v>42216.1</v>
      </c>
      <c r="Y117" s="50">
        <f t="shared" si="5"/>
        <v>46594.6</v>
      </c>
      <c r="Z117" s="1"/>
    </row>
    <row r="118" spans="1:26" x14ac:dyDescent="0.25">
      <c r="A118" s="3">
        <v>115</v>
      </c>
      <c r="B118" s="19" t="s">
        <v>151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>
        <v>4378.5</v>
      </c>
      <c r="Q118" s="9">
        <f t="shared" si="3"/>
        <v>4378.5</v>
      </c>
      <c r="R118" s="44"/>
      <c r="S118" s="44"/>
      <c r="T118" s="44"/>
      <c r="U118" s="45">
        <v>21651.06</v>
      </c>
      <c r="V118" s="44"/>
      <c r="W118" s="45"/>
      <c r="X118" s="49">
        <f t="shared" si="4"/>
        <v>21651.06</v>
      </c>
      <c r="Y118" s="50">
        <f t="shared" si="5"/>
        <v>26029.56</v>
      </c>
      <c r="Z118" s="1"/>
    </row>
    <row r="119" spans="1:26" x14ac:dyDescent="0.25">
      <c r="A119" s="3">
        <v>116</v>
      </c>
      <c r="B119" s="19" t="s">
        <v>152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>
        <v>4378.5</v>
      </c>
      <c r="Q119" s="9">
        <f t="shared" si="3"/>
        <v>4378.5</v>
      </c>
      <c r="R119" s="44"/>
      <c r="S119" s="44"/>
      <c r="T119" s="44"/>
      <c r="U119" s="45">
        <v>21651.06</v>
      </c>
      <c r="V119" s="44"/>
      <c r="W119" s="45"/>
      <c r="X119" s="49">
        <f t="shared" si="4"/>
        <v>21651.06</v>
      </c>
      <c r="Y119" s="50">
        <f t="shared" si="5"/>
        <v>26029.56</v>
      </c>
      <c r="Z119" s="1"/>
    </row>
    <row r="120" spans="1:26" x14ac:dyDescent="0.25">
      <c r="A120" s="3">
        <v>117</v>
      </c>
      <c r="B120" s="19" t="s">
        <v>153</v>
      </c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>
        <v>4378.5</v>
      </c>
      <c r="Q120" s="9">
        <f t="shared" si="3"/>
        <v>4378.5</v>
      </c>
      <c r="R120" s="44"/>
      <c r="S120" s="44"/>
      <c r="T120" s="44"/>
      <c r="U120" s="45">
        <v>28868.09</v>
      </c>
      <c r="V120" s="44"/>
      <c r="W120" s="45"/>
      <c r="X120" s="49">
        <f t="shared" si="4"/>
        <v>28868.09</v>
      </c>
      <c r="Y120" s="50">
        <f t="shared" si="5"/>
        <v>33246.589999999997</v>
      </c>
      <c r="Z120" s="1"/>
    </row>
    <row r="121" spans="1:26" x14ac:dyDescent="0.25">
      <c r="A121" s="3">
        <v>118</v>
      </c>
      <c r="B121" s="19" t="s">
        <v>154</v>
      </c>
      <c r="C121" s="32"/>
      <c r="D121" s="32"/>
      <c r="E121" s="32"/>
      <c r="F121" s="32"/>
      <c r="G121" s="32"/>
      <c r="H121" s="32"/>
      <c r="I121" s="32"/>
      <c r="J121" s="32">
        <v>14500</v>
      </c>
      <c r="K121" s="32"/>
      <c r="L121" s="32"/>
      <c r="M121" s="32"/>
      <c r="N121" s="32"/>
      <c r="O121" s="32"/>
      <c r="P121" s="32">
        <v>4378.5</v>
      </c>
      <c r="Q121" s="9">
        <f t="shared" si="3"/>
        <v>18878.5</v>
      </c>
      <c r="R121" s="44"/>
      <c r="S121" s="44"/>
      <c r="T121" s="44"/>
      <c r="U121" s="45">
        <v>17164.13</v>
      </c>
      <c r="V121" s="44"/>
      <c r="W121" s="45"/>
      <c r="X121" s="49">
        <f t="shared" si="4"/>
        <v>17164.13</v>
      </c>
      <c r="Y121" s="50">
        <f t="shared" si="5"/>
        <v>36042.630000000005</v>
      </c>
      <c r="Z121" s="1"/>
    </row>
    <row r="122" spans="1:26" x14ac:dyDescent="0.25">
      <c r="A122" s="3">
        <v>119</v>
      </c>
      <c r="B122" s="19" t="s">
        <v>155</v>
      </c>
      <c r="C122" s="32"/>
      <c r="D122" s="32">
        <v>321503.99</v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>
        <v>4378.5</v>
      </c>
      <c r="Q122" s="9">
        <f t="shared" si="3"/>
        <v>325882.49</v>
      </c>
      <c r="R122" s="44"/>
      <c r="S122" s="44"/>
      <c r="T122" s="44"/>
      <c r="U122" s="45">
        <v>37498.449999999997</v>
      </c>
      <c r="V122" s="44"/>
      <c r="W122" s="45"/>
      <c r="X122" s="49">
        <f t="shared" si="4"/>
        <v>37498.449999999997</v>
      </c>
      <c r="Y122" s="50">
        <f t="shared" si="5"/>
        <v>363380.94</v>
      </c>
      <c r="Z122" s="1"/>
    </row>
    <row r="123" spans="1:26" x14ac:dyDescent="0.25">
      <c r="A123" s="3">
        <v>120</v>
      </c>
      <c r="B123" s="19" t="s">
        <v>156</v>
      </c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>
        <v>4378.5</v>
      </c>
      <c r="Q123" s="9">
        <f t="shared" si="3"/>
        <v>4378.5</v>
      </c>
      <c r="R123" s="44"/>
      <c r="S123" s="44"/>
      <c r="T123" s="44"/>
      <c r="U123" s="45">
        <v>38995.08</v>
      </c>
      <c r="V123" s="44"/>
      <c r="W123" s="45"/>
      <c r="X123" s="49">
        <f t="shared" si="4"/>
        <v>38995.08</v>
      </c>
      <c r="Y123" s="50">
        <f t="shared" si="5"/>
        <v>43373.58</v>
      </c>
      <c r="Z123" s="1"/>
    </row>
    <row r="124" spans="1:26" x14ac:dyDescent="0.25">
      <c r="A124" s="3">
        <v>121</v>
      </c>
      <c r="B124" s="19" t="s">
        <v>157</v>
      </c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>
        <v>4378.5</v>
      </c>
      <c r="Q124" s="9">
        <f t="shared" si="3"/>
        <v>4378.5</v>
      </c>
      <c r="R124" s="44"/>
      <c r="S124" s="44"/>
      <c r="T124" s="44"/>
      <c r="U124" s="45">
        <v>28868.09</v>
      </c>
      <c r="V124" s="44"/>
      <c r="W124" s="45"/>
      <c r="X124" s="49">
        <f t="shared" si="4"/>
        <v>28868.09</v>
      </c>
      <c r="Y124" s="50">
        <f t="shared" si="5"/>
        <v>33246.589999999997</v>
      </c>
      <c r="Z124" s="1"/>
    </row>
    <row r="125" spans="1:26" x14ac:dyDescent="0.25">
      <c r="A125" s="3">
        <v>122</v>
      </c>
      <c r="B125" s="19" t="s">
        <v>158</v>
      </c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>
        <v>4378.5</v>
      </c>
      <c r="Q125" s="9">
        <f t="shared" si="3"/>
        <v>4378.5</v>
      </c>
      <c r="R125" s="44"/>
      <c r="S125" s="44"/>
      <c r="T125" s="44"/>
      <c r="U125" s="45">
        <v>21651.06</v>
      </c>
      <c r="V125" s="44"/>
      <c r="W125" s="45"/>
      <c r="X125" s="49">
        <f t="shared" si="4"/>
        <v>21651.06</v>
      </c>
      <c r="Y125" s="50">
        <f t="shared" si="5"/>
        <v>26029.56</v>
      </c>
      <c r="Z125" s="1"/>
    </row>
    <row r="126" spans="1:26" x14ac:dyDescent="0.25">
      <c r="A126" s="3">
        <v>123</v>
      </c>
      <c r="B126" s="19" t="s">
        <v>159</v>
      </c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>
        <v>4378.5</v>
      </c>
      <c r="Q126" s="9">
        <f t="shared" si="3"/>
        <v>4378.5</v>
      </c>
      <c r="R126" s="44"/>
      <c r="S126" s="44"/>
      <c r="T126" s="44"/>
      <c r="U126" s="45">
        <v>14850.43</v>
      </c>
      <c r="V126" s="44"/>
      <c r="W126" s="45"/>
      <c r="X126" s="49">
        <f t="shared" si="4"/>
        <v>14850.43</v>
      </c>
      <c r="Y126" s="50">
        <f t="shared" si="5"/>
        <v>19228.93</v>
      </c>
      <c r="Z126" s="1"/>
    </row>
    <row r="127" spans="1:26" x14ac:dyDescent="0.25">
      <c r="A127" s="3">
        <v>124</v>
      </c>
      <c r="B127" s="19" t="s">
        <v>160</v>
      </c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>
        <v>4378.5</v>
      </c>
      <c r="Q127" s="9">
        <f t="shared" si="3"/>
        <v>4378.5</v>
      </c>
      <c r="R127" s="44"/>
      <c r="S127" s="44"/>
      <c r="T127" s="44"/>
      <c r="U127" s="45">
        <v>17164.13</v>
      </c>
      <c r="V127" s="44"/>
      <c r="W127" s="45"/>
      <c r="X127" s="49">
        <f t="shared" si="4"/>
        <v>17164.13</v>
      </c>
      <c r="Y127" s="50">
        <f t="shared" si="5"/>
        <v>21542.63</v>
      </c>
      <c r="Z127" s="1"/>
    </row>
    <row r="128" spans="1:26" x14ac:dyDescent="0.25">
      <c r="A128" s="3">
        <v>125</v>
      </c>
      <c r="B128" s="19" t="s">
        <v>161</v>
      </c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>
        <v>4378.5</v>
      </c>
      <c r="Q128" s="9">
        <f t="shared" si="3"/>
        <v>4378.5</v>
      </c>
      <c r="R128" s="44"/>
      <c r="S128" s="44"/>
      <c r="T128" s="44"/>
      <c r="U128" s="45">
        <v>17164.13</v>
      </c>
      <c r="V128" s="44"/>
      <c r="W128" s="45"/>
      <c r="X128" s="49">
        <f t="shared" si="4"/>
        <v>17164.13</v>
      </c>
      <c r="Y128" s="50">
        <f t="shared" si="5"/>
        <v>21542.63</v>
      </c>
      <c r="Z128" s="1"/>
    </row>
    <row r="129" spans="1:26" x14ac:dyDescent="0.25">
      <c r="A129" s="3">
        <v>126</v>
      </c>
      <c r="B129" s="19" t="s">
        <v>162</v>
      </c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>
        <v>4378.5</v>
      </c>
      <c r="Q129" s="9">
        <f t="shared" si="3"/>
        <v>4378.5</v>
      </c>
      <c r="R129" s="1"/>
      <c r="S129" s="1"/>
      <c r="T129" s="1"/>
      <c r="U129" s="45">
        <v>74996.91</v>
      </c>
      <c r="V129" s="1"/>
      <c r="W129" s="41"/>
      <c r="X129" s="49">
        <f t="shared" si="4"/>
        <v>74996.91</v>
      </c>
      <c r="Y129" s="50">
        <f t="shared" si="5"/>
        <v>79375.41</v>
      </c>
      <c r="Z129" s="1"/>
    </row>
    <row r="130" spans="1:26" x14ac:dyDescent="0.25">
      <c r="A130" s="3">
        <v>127</v>
      </c>
      <c r="B130" s="19" t="s">
        <v>163</v>
      </c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>
        <v>4378.5</v>
      </c>
      <c r="Q130" s="9">
        <f t="shared" si="3"/>
        <v>4378.5</v>
      </c>
      <c r="R130" s="1"/>
      <c r="S130" s="1"/>
      <c r="T130" s="1"/>
      <c r="U130" s="41"/>
      <c r="V130" s="1"/>
      <c r="W130" s="41"/>
      <c r="X130" s="49">
        <f t="shared" si="4"/>
        <v>0</v>
      </c>
      <c r="Y130" s="50">
        <f t="shared" si="5"/>
        <v>4378.5</v>
      </c>
      <c r="Z130" s="1"/>
    </row>
    <row r="131" spans="1:26" x14ac:dyDescent="0.25">
      <c r="A131" s="1"/>
      <c r="B131" s="2" t="s">
        <v>4</v>
      </c>
      <c r="C131" s="33">
        <f>SUM(C4:C130)</f>
        <v>0</v>
      </c>
      <c r="D131" s="33">
        <f t="shared" ref="D131:Q131" si="6">SUM(D4:D130)</f>
        <v>624929.34</v>
      </c>
      <c r="E131" s="33">
        <f t="shared" si="6"/>
        <v>0</v>
      </c>
      <c r="F131" s="33">
        <f t="shared" si="6"/>
        <v>0</v>
      </c>
      <c r="G131" s="33">
        <f t="shared" si="6"/>
        <v>0</v>
      </c>
      <c r="H131" s="33">
        <f t="shared" si="6"/>
        <v>0</v>
      </c>
      <c r="I131" s="33">
        <f t="shared" si="6"/>
        <v>0</v>
      </c>
      <c r="J131" s="33">
        <f t="shared" si="6"/>
        <v>14500</v>
      </c>
      <c r="K131" s="33">
        <f t="shared" si="6"/>
        <v>0</v>
      </c>
      <c r="L131" s="33">
        <f t="shared" si="6"/>
        <v>0</v>
      </c>
      <c r="M131" s="33">
        <f t="shared" si="6"/>
        <v>0</v>
      </c>
      <c r="N131" s="33">
        <f t="shared" si="6"/>
        <v>0</v>
      </c>
      <c r="O131" s="33">
        <f t="shared" si="6"/>
        <v>36000</v>
      </c>
      <c r="P131" s="33">
        <f t="shared" si="6"/>
        <v>556069.5</v>
      </c>
      <c r="Q131" s="33">
        <f t="shared" si="6"/>
        <v>1231498.8399999999</v>
      </c>
      <c r="R131" s="58">
        <f>SUM(R4:R130)</f>
        <v>68513.775000000009</v>
      </c>
      <c r="S131" s="29"/>
      <c r="T131" s="29"/>
      <c r="U131" s="28">
        <f>SUM(U4:U130)</f>
        <v>1600582.06</v>
      </c>
      <c r="V131" s="28">
        <f>SUM(V4:V130)</f>
        <v>35509.120000000003</v>
      </c>
      <c r="W131" s="59">
        <f>SUM(W4:W130)</f>
        <v>60000</v>
      </c>
      <c r="X131" s="28">
        <f>SUM(X4:X130)</f>
        <v>1764604.9550000001</v>
      </c>
      <c r="Y131" s="28">
        <f>SUM(Y4:Y130)</f>
        <v>2996103.7949999999</v>
      </c>
      <c r="Z131" s="1"/>
    </row>
    <row r="132" spans="1:26" x14ac:dyDescent="0.25">
      <c r="D132" s="60" t="s">
        <v>212</v>
      </c>
    </row>
  </sheetData>
  <mergeCells count="9">
    <mergeCell ref="Z2:Z3"/>
    <mergeCell ref="X2:X3"/>
    <mergeCell ref="Y2:Y3"/>
    <mergeCell ref="R2:W2"/>
    <mergeCell ref="A1:Q1"/>
    <mergeCell ref="A2:A3"/>
    <mergeCell ref="B2:B3"/>
    <mergeCell ref="C2:O2"/>
    <mergeCell ref="Q2:Q3"/>
  </mergeCells>
  <pageMargins left="0.25" right="0.25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2"/>
  <sheetViews>
    <sheetView topLeftCell="A96" workbookViewId="0">
      <selection activeCell="B133" sqref="B133"/>
    </sheetView>
  </sheetViews>
  <sheetFormatPr defaultRowHeight="15" x14ac:dyDescent="0.25"/>
  <cols>
    <col min="1" max="1" width="3.42578125" customWidth="1"/>
    <col min="2" max="2" width="23.42578125" customWidth="1"/>
    <col min="3" max="3" width="4" customWidth="1"/>
    <col min="4" max="4" width="11.7109375" customWidth="1"/>
    <col min="5" max="5" width="5.28515625" customWidth="1"/>
    <col min="6" max="6" width="4.5703125" customWidth="1"/>
    <col min="7" max="7" width="3.7109375" customWidth="1"/>
    <col min="8" max="8" width="3.85546875" customWidth="1"/>
    <col min="9" max="9" width="4.42578125" customWidth="1"/>
    <col min="10" max="10" width="7.7109375" customWidth="1"/>
    <col min="11" max="11" width="4.42578125" customWidth="1"/>
    <col min="12" max="12" width="4.28515625" customWidth="1"/>
    <col min="13" max="13" width="4" customWidth="1"/>
    <col min="14" max="14" width="3.85546875" customWidth="1"/>
    <col min="15" max="16" width="9.140625" customWidth="1"/>
    <col min="17" max="17" width="10.140625" customWidth="1"/>
    <col min="21" max="21" width="12.28515625" customWidth="1"/>
    <col min="23" max="23" width="12.140625" customWidth="1"/>
    <col min="24" max="24" width="11.140625" customWidth="1"/>
    <col min="25" max="25" width="11.7109375" customWidth="1"/>
  </cols>
  <sheetData>
    <row r="1" spans="1:26" ht="24" customHeight="1" x14ac:dyDescent="0.25">
      <c r="A1" s="61" t="s">
        <v>25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26" ht="21.75" customHeight="1" x14ac:dyDescent="0.25">
      <c r="A2" s="62" t="s">
        <v>0</v>
      </c>
      <c r="B2" s="64" t="s">
        <v>1</v>
      </c>
      <c r="C2" s="64" t="s">
        <v>3</v>
      </c>
      <c r="D2" s="64"/>
      <c r="E2" s="64"/>
      <c r="F2" s="64"/>
      <c r="G2" s="64"/>
      <c r="H2" s="64"/>
      <c r="I2" s="64"/>
      <c r="J2" s="65"/>
      <c r="K2" s="65"/>
      <c r="L2" s="65"/>
      <c r="M2" s="65"/>
      <c r="N2" s="65"/>
      <c r="O2" s="65"/>
      <c r="P2" s="11"/>
      <c r="Q2" s="66" t="s">
        <v>2</v>
      </c>
      <c r="R2" s="64" t="s">
        <v>18</v>
      </c>
      <c r="S2" s="65"/>
      <c r="T2" s="65"/>
      <c r="U2" s="65"/>
      <c r="V2" s="73"/>
      <c r="W2" s="73"/>
      <c r="X2" s="69" t="s">
        <v>364</v>
      </c>
      <c r="Y2" s="71" t="s">
        <v>365</v>
      </c>
      <c r="Z2" s="71" t="s">
        <v>23</v>
      </c>
    </row>
    <row r="3" spans="1:26" ht="216" customHeight="1" x14ac:dyDescent="0.25">
      <c r="A3" s="63"/>
      <c r="B3" s="65"/>
      <c r="C3" s="13" t="s">
        <v>6</v>
      </c>
      <c r="D3" s="13" t="s">
        <v>7</v>
      </c>
      <c r="E3" s="12" t="s">
        <v>24</v>
      </c>
      <c r="F3" s="13" t="s">
        <v>8</v>
      </c>
      <c r="G3" s="13" t="s">
        <v>9</v>
      </c>
      <c r="H3" s="13" t="s">
        <v>11</v>
      </c>
      <c r="I3" s="13" t="s">
        <v>10</v>
      </c>
      <c r="J3" s="12" t="s">
        <v>12</v>
      </c>
      <c r="K3" s="13" t="s">
        <v>13</v>
      </c>
      <c r="L3" s="13" t="s">
        <v>14</v>
      </c>
      <c r="M3" s="13" t="s">
        <v>15</v>
      </c>
      <c r="N3" s="13" t="s">
        <v>16</v>
      </c>
      <c r="O3" s="13" t="s">
        <v>17</v>
      </c>
      <c r="P3" s="13" t="s">
        <v>26</v>
      </c>
      <c r="Q3" s="66"/>
      <c r="R3" s="39" t="s">
        <v>19</v>
      </c>
      <c r="S3" s="39" t="s">
        <v>20</v>
      </c>
      <c r="T3" s="39" t="s">
        <v>21</v>
      </c>
      <c r="U3" s="39" t="s">
        <v>22</v>
      </c>
      <c r="V3" s="42" t="s">
        <v>361</v>
      </c>
      <c r="W3" s="42" t="s">
        <v>362</v>
      </c>
      <c r="X3" s="70"/>
      <c r="Y3" s="72"/>
      <c r="Z3" s="72"/>
    </row>
    <row r="4" spans="1:26" x14ac:dyDescent="0.25">
      <c r="A4" s="3">
        <v>1</v>
      </c>
      <c r="B4" s="17" t="s">
        <v>37</v>
      </c>
      <c r="C4" s="5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>
        <v>4378.5</v>
      </c>
      <c r="Q4" s="9">
        <v>4378.5</v>
      </c>
      <c r="R4" s="44"/>
      <c r="S4" s="44"/>
      <c r="T4" s="44"/>
      <c r="U4" s="45"/>
      <c r="V4" s="44"/>
      <c r="W4" s="44"/>
      <c r="X4" s="49">
        <f>R4+S4+T4+U4+V4+W4</f>
        <v>0</v>
      </c>
      <c r="Y4" s="50">
        <f>Q4+X4</f>
        <v>4378.5</v>
      </c>
      <c r="Z4" s="20"/>
    </row>
    <row r="5" spans="1:26" x14ac:dyDescent="0.25">
      <c r="A5" s="3">
        <v>2</v>
      </c>
      <c r="B5" s="18" t="s">
        <v>38</v>
      </c>
      <c r="C5" s="5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>
        <v>4378.5</v>
      </c>
      <c r="Q5" s="9">
        <v>4378.5</v>
      </c>
      <c r="R5" s="44"/>
      <c r="S5" s="44"/>
      <c r="T5" s="44"/>
      <c r="U5" s="45"/>
      <c r="V5" s="44"/>
      <c r="W5" s="44"/>
      <c r="X5" s="49">
        <f t="shared" ref="X5:X67" si="0">R5+S5+T5+U5+V5+W5</f>
        <v>0</v>
      </c>
      <c r="Y5" s="50">
        <f t="shared" ref="Y5:Y67" si="1">Q5+X5</f>
        <v>4378.5</v>
      </c>
      <c r="Z5" s="20"/>
    </row>
    <row r="6" spans="1:26" x14ac:dyDescent="0.25">
      <c r="A6" s="3">
        <v>3</v>
      </c>
      <c r="B6" s="19" t="s">
        <v>39</v>
      </c>
      <c r="C6" s="5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>
        <v>4378.5</v>
      </c>
      <c r="Q6" s="9">
        <v>4378.5</v>
      </c>
      <c r="R6" s="44"/>
      <c r="S6" s="44"/>
      <c r="T6" s="44"/>
      <c r="U6" s="45"/>
      <c r="V6" s="44"/>
      <c r="W6" s="44"/>
      <c r="X6" s="49">
        <f t="shared" si="0"/>
        <v>0</v>
      </c>
      <c r="Y6" s="50">
        <f t="shared" si="1"/>
        <v>4378.5</v>
      </c>
      <c r="Z6" s="20"/>
    </row>
    <row r="7" spans="1:26" x14ac:dyDescent="0.25">
      <c r="A7" s="3">
        <v>4</v>
      </c>
      <c r="B7" s="19" t="s">
        <v>40</v>
      </c>
      <c r="C7" s="5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>
        <v>4378.5</v>
      </c>
      <c r="Q7" s="9">
        <v>4378.5</v>
      </c>
      <c r="R7" s="44"/>
      <c r="S7" s="44"/>
      <c r="T7" s="44"/>
      <c r="U7" s="45"/>
      <c r="V7" s="44"/>
      <c r="W7" s="44"/>
      <c r="X7" s="49">
        <f t="shared" si="0"/>
        <v>0</v>
      </c>
      <c r="Y7" s="50">
        <f t="shared" si="1"/>
        <v>4378.5</v>
      </c>
      <c r="Z7" s="20"/>
    </row>
    <row r="8" spans="1:26" x14ac:dyDescent="0.25">
      <c r="A8" s="3">
        <v>5</v>
      </c>
      <c r="B8" s="19" t="s">
        <v>41</v>
      </c>
      <c r="C8" s="5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>
        <v>4378.5</v>
      </c>
      <c r="Q8" s="9">
        <v>4378.5</v>
      </c>
      <c r="R8" s="44"/>
      <c r="S8" s="44"/>
      <c r="T8" s="44"/>
      <c r="U8" s="45"/>
      <c r="V8" s="44"/>
      <c r="W8" s="44"/>
      <c r="X8" s="49">
        <f t="shared" si="0"/>
        <v>0</v>
      </c>
      <c r="Y8" s="50">
        <f t="shared" si="1"/>
        <v>4378.5</v>
      </c>
      <c r="Z8" s="20"/>
    </row>
    <row r="9" spans="1:26" x14ac:dyDescent="0.25">
      <c r="A9" s="3">
        <v>6</v>
      </c>
      <c r="B9" s="19" t="s">
        <v>42</v>
      </c>
      <c r="C9" s="5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>
        <v>4378.5</v>
      </c>
      <c r="Q9" s="9">
        <v>4378.5</v>
      </c>
      <c r="R9" s="44"/>
      <c r="S9" s="44"/>
      <c r="T9" s="44"/>
      <c r="U9" s="45"/>
      <c r="V9" s="44"/>
      <c r="W9" s="44"/>
      <c r="X9" s="49">
        <f t="shared" si="0"/>
        <v>0</v>
      </c>
      <c r="Y9" s="50">
        <f t="shared" si="1"/>
        <v>4378.5</v>
      </c>
      <c r="Z9" s="20"/>
    </row>
    <row r="10" spans="1:26" x14ac:dyDescent="0.25">
      <c r="A10" s="3">
        <v>7</v>
      </c>
      <c r="B10" s="19" t="s">
        <v>43</v>
      </c>
      <c r="C10" s="5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>
        <v>4378.5</v>
      </c>
      <c r="Q10" s="9">
        <v>4378.5</v>
      </c>
      <c r="R10" s="44"/>
      <c r="S10" s="44"/>
      <c r="T10" s="44"/>
      <c r="U10" s="45"/>
      <c r="V10" s="44"/>
      <c r="W10" s="44"/>
      <c r="X10" s="49">
        <f t="shared" si="0"/>
        <v>0</v>
      </c>
      <c r="Y10" s="50">
        <f t="shared" si="1"/>
        <v>4378.5</v>
      </c>
      <c r="Z10" s="20"/>
    </row>
    <row r="11" spans="1:26" x14ac:dyDescent="0.25">
      <c r="A11" s="3">
        <v>8</v>
      </c>
      <c r="B11" s="19" t="s">
        <v>44</v>
      </c>
      <c r="C11" s="5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>
        <v>4378.5</v>
      </c>
      <c r="Q11" s="9">
        <v>4378.5</v>
      </c>
      <c r="R11" s="44"/>
      <c r="S11" s="44"/>
      <c r="T11" s="44"/>
      <c r="U11" s="45"/>
      <c r="V11" s="44"/>
      <c r="W11" s="44"/>
      <c r="X11" s="49">
        <f t="shared" si="0"/>
        <v>0</v>
      </c>
      <c r="Y11" s="50">
        <f t="shared" si="1"/>
        <v>4378.5</v>
      </c>
      <c r="Z11" s="20"/>
    </row>
    <row r="12" spans="1:26" x14ac:dyDescent="0.25">
      <c r="A12" s="3">
        <v>9</v>
      </c>
      <c r="B12" s="19" t="s">
        <v>45</v>
      </c>
      <c r="C12" s="5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>
        <v>4378.5</v>
      </c>
      <c r="Q12" s="9">
        <v>4378.5</v>
      </c>
      <c r="R12" s="44"/>
      <c r="S12" s="44"/>
      <c r="T12" s="44"/>
      <c r="U12" s="45">
        <v>6846.02</v>
      </c>
      <c r="V12" s="44"/>
      <c r="W12" s="44"/>
      <c r="X12" s="49">
        <f t="shared" si="0"/>
        <v>6846.02</v>
      </c>
      <c r="Y12" s="50">
        <f t="shared" si="1"/>
        <v>11224.52</v>
      </c>
      <c r="Z12" s="20"/>
    </row>
    <row r="13" spans="1:26" x14ac:dyDescent="0.25">
      <c r="A13" s="3">
        <v>10</v>
      </c>
      <c r="B13" s="19" t="s">
        <v>46</v>
      </c>
      <c r="C13" s="5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>
        <v>4378.5</v>
      </c>
      <c r="Q13" s="9">
        <v>4378.5</v>
      </c>
      <c r="R13" s="44"/>
      <c r="S13" s="44"/>
      <c r="T13" s="44"/>
      <c r="U13" s="45"/>
      <c r="V13" s="44"/>
      <c r="W13" s="44"/>
      <c r="X13" s="49">
        <f t="shared" si="0"/>
        <v>0</v>
      </c>
      <c r="Y13" s="50">
        <f t="shared" si="1"/>
        <v>4378.5</v>
      </c>
      <c r="Z13" s="20"/>
    </row>
    <row r="14" spans="1:26" x14ac:dyDescent="0.25">
      <c r="A14" s="3">
        <v>11</v>
      </c>
      <c r="B14" s="19" t="s">
        <v>47</v>
      </c>
      <c r="C14" s="5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>
        <v>4378.5</v>
      </c>
      <c r="Q14" s="9">
        <v>4378.5</v>
      </c>
      <c r="R14" s="44"/>
      <c r="S14" s="44"/>
      <c r="T14" s="44"/>
      <c r="U14" s="45">
        <v>6846.02</v>
      </c>
      <c r="V14" s="44"/>
      <c r="W14" s="44"/>
      <c r="X14" s="49">
        <f t="shared" si="0"/>
        <v>6846.02</v>
      </c>
      <c r="Y14" s="50">
        <f t="shared" si="1"/>
        <v>11224.52</v>
      </c>
      <c r="Z14" s="20"/>
    </row>
    <row r="15" spans="1:26" x14ac:dyDescent="0.25">
      <c r="A15" s="3">
        <v>12</v>
      </c>
      <c r="B15" s="19" t="s">
        <v>48</v>
      </c>
      <c r="C15" s="5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>
        <v>4378.5</v>
      </c>
      <c r="Q15" s="9">
        <v>4378.5</v>
      </c>
      <c r="R15" s="44"/>
      <c r="S15" s="44"/>
      <c r="T15" s="44"/>
      <c r="U15" s="45">
        <v>20538.05</v>
      </c>
      <c r="V15" s="44"/>
      <c r="W15" s="44"/>
      <c r="X15" s="49">
        <f t="shared" si="0"/>
        <v>20538.05</v>
      </c>
      <c r="Y15" s="50">
        <f t="shared" si="1"/>
        <v>24916.55</v>
      </c>
      <c r="Z15" s="20"/>
    </row>
    <row r="16" spans="1:26" x14ac:dyDescent="0.25">
      <c r="A16" s="3">
        <v>13</v>
      </c>
      <c r="B16" s="19" t="s">
        <v>49</v>
      </c>
      <c r="C16" s="5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>
        <v>4378.5</v>
      </c>
      <c r="Q16" s="9">
        <v>274378.5</v>
      </c>
      <c r="R16" s="44"/>
      <c r="S16" s="44"/>
      <c r="T16" s="44"/>
      <c r="U16" s="45">
        <v>6846.02</v>
      </c>
      <c r="V16" s="44"/>
      <c r="W16" s="44"/>
      <c r="X16" s="49">
        <f t="shared" si="0"/>
        <v>6846.02</v>
      </c>
      <c r="Y16" s="50">
        <f t="shared" si="1"/>
        <v>281224.52</v>
      </c>
      <c r="Z16" s="20"/>
    </row>
    <row r="17" spans="1:26" x14ac:dyDescent="0.25">
      <c r="A17" s="3">
        <v>14</v>
      </c>
      <c r="B17" s="19" t="s">
        <v>50</v>
      </c>
      <c r="C17" s="5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>
        <v>4378.5</v>
      </c>
      <c r="Q17" s="9">
        <v>4378.5</v>
      </c>
      <c r="R17" s="44"/>
      <c r="S17" s="44"/>
      <c r="T17" s="44"/>
      <c r="U17" s="45">
        <v>21381.78</v>
      </c>
      <c r="V17" s="44"/>
      <c r="W17" s="44"/>
      <c r="X17" s="49">
        <f t="shared" si="0"/>
        <v>21381.78</v>
      </c>
      <c r="Y17" s="50">
        <f t="shared" si="1"/>
        <v>25760.28</v>
      </c>
      <c r="Z17" s="20"/>
    </row>
    <row r="18" spans="1:26" x14ac:dyDescent="0.25">
      <c r="A18" s="3">
        <v>15</v>
      </c>
      <c r="B18" s="19" t="s">
        <v>51</v>
      </c>
      <c r="C18" s="5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>
        <v>4378.5</v>
      </c>
      <c r="Q18" s="9">
        <v>4378.5</v>
      </c>
      <c r="R18" s="44"/>
      <c r="S18" s="44"/>
      <c r="T18" s="44"/>
      <c r="U18" s="45">
        <v>7127.26</v>
      </c>
      <c r="V18" s="44"/>
      <c r="W18" s="44"/>
      <c r="X18" s="49">
        <f t="shared" si="0"/>
        <v>7127.26</v>
      </c>
      <c r="Y18" s="50">
        <f t="shared" si="1"/>
        <v>11505.76</v>
      </c>
      <c r="Z18" s="20"/>
    </row>
    <row r="19" spans="1:26" x14ac:dyDescent="0.25">
      <c r="A19" s="3">
        <v>16</v>
      </c>
      <c r="B19" s="19" t="s">
        <v>52</v>
      </c>
      <c r="C19" s="5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>
        <v>4378.5</v>
      </c>
      <c r="Q19" s="9">
        <v>4378.5</v>
      </c>
      <c r="R19" s="44"/>
      <c r="S19" s="44"/>
      <c r="T19" s="44"/>
      <c r="U19" s="45">
        <v>21381.78</v>
      </c>
      <c r="V19" s="44"/>
      <c r="W19" s="44"/>
      <c r="X19" s="49">
        <f t="shared" si="0"/>
        <v>21381.78</v>
      </c>
      <c r="Y19" s="50">
        <f t="shared" si="1"/>
        <v>25760.28</v>
      </c>
      <c r="Z19" s="20"/>
    </row>
    <row r="20" spans="1:26" x14ac:dyDescent="0.25">
      <c r="A20" s="3">
        <v>17</v>
      </c>
      <c r="B20" s="19" t="s">
        <v>53</v>
      </c>
      <c r="C20" s="5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>
        <v>4378.5</v>
      </c>
      <c r="Q20" s="9">
        <v>4378.5</v>
      </c>
      <c r="R20" s="44"/>
      <c r="S20" s="44"/>
      <c r="T20" s="44"/>
      <c r="U20" s="45"/>
      <c r="V20" s="44"/>
      <c r="W20" s="44"/>
      <c r="X20" s="49">
        <f t="shared" si="0"/>
        <v>0</v>
      </c>
      <c r="Y20" s="50">
        <f t="shared" si="1"/>
        <v>4378.5</v>
      </c>
      <c r="Z20" s="20"/>
    </row>
    <row r="21" spans="1:26" x14ac:dyDescent="0.25">
      <c r="A21" s="3">
        <v>18</v>
      </c>
      <c r="B21" s="19" t="s">
        <v>54</v>
      </c>
      <c r="C21" s="5"/>
      <c r="D21" s="32">
        <v>275621.67</v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>
        <v>4378.5</v>
      </c>
      <c r="Q21" s="9">
        <v>254378.5</v>
      </c>
      <c r="R21" s="44"/>
      <c r="S21" s="44"/>
      <c r="T21" s="44"/>
      <c r="U21" s="45"/>
      <c r="V21" s="44"/>
      <c r="W21" s="44"/>
      <c r="X21" s="49">
        <f t="shared" si="0"/>
        <v>0</v>
      </c>
      <c r="Y21" s="50">
        <f t="shared" si="1"/>
        <v>254378.5</v>
      </c>
      <c r="Z21" s="20" t="s">
        <v>165</v>
      </c>
    </row>
    <row r="22" spans="1:26" x14ac:dyDescent="0.25">
      <c r="A22" s="3">
        <v>19</v>
      </c>
      <c r="B22" s="19" t="s">
        <v>55</v>
      </c>
      <c r="C22" s="5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>
        <v>4378.5</v>
      </c>
      <c r="Q22" s="9">
        <v>4378.5</v>
      </c>
      <c r="R22" s="44"/>
      <c r="S22" s="44"/>
      <c r="T22" s="44"/>
      <c r="U22" s="45"/>
      <c r="V22" s="44"/>
      <c r="W22" s="44"/>
      <c r="X22" s="49">
        <f t="shared" si="0"/>
        <v>0</v>
      </c>
      <c r="Y22" s="50">
        <f t="shared" si="1"/>
        <v>4378.5</v>
      </c>
      <c r="Z22" s="20"/>
    </row>
    <row r="23" spans="1:26" x14ac:dyDescent="0.25">
      <c r="A23" s="3">
        <v>20</v>
      </c>
      <c r="B23" s="19" t="s">
        <v>56</v>
      </c>
      <c r="C23" s="5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>
        <v>4378.5</v>
      </c>
      <c r="Q23" s="9">
        <v>4378.5</v>
      </c>
      <c r="R23" s="44"/>
      <c r="S23" s="44"/>
      <c r="T23" s="44"/>
      <c r="U23" s="45"/>
      <c r="V23" s="44"/>
      <c r="W23" s="44"/>
      <c r="X23" s="49">
        <f t="shared" si="0"/>
        <v>0</v>
      </c>
      <c r="Y23" s="50">
        <f t="shared" si="1"/>
        <v>4378.5</v>
      </c>
      <c r="Z23" s="20"/>
    </row>
    <row r="24" spans="1:26" x14ac:dyDescent="0.25">
      <c r="A24" s="3">
        <v>21</v>
      </c>
      <c r="B24" s="19" t="s">
        <v>57</v>
      </c>
      <c r="C24" s="5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>
        <v>4378.5</v>
      </c>
      <c r="Q24" s="9">
        <v>336378.5</v>
      </c>
      <c r="R24" s="44"/>
      <c r="S24" s="44"/>
      <c r="T24" s="44"/>
      <c r="U24" s="45"/>
      <c r="V24" s="44"/>
      <c r="W24" s="44"/>
      <c r="X24" s="49">
        <f t="shared" si="0"/>
        <v>0</v>
      </c>
      <c r="Y24" s="50">
        <f t="shared" si="1"/>
        <v>336378.5</v>
      </c>
      <c r="Z24" s="20"/>
    </row>
    <row r="25" spans="1:26" x14ac:dyDescent="0.25">
      <c r="A25" s="3">
        <v>22</v>
      </c>
      <c r="B25" s="19" t="s">
        <v>58</v>
      </c>
      <c r="C25" s="5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>
        <v>4378.5</v>
      </c>
      <c r="Q25" s="9">
        <v>254378.5</v>
      </c>
      <c r="R25" s="44"/>
      <c r="S25" s="44"/>
      <c r="T25" s="44"/>
      <c r="U25" s="45"/>
      <c r="V25" s="44"/>
      <c r="W25" s="44"/>
      <c r="X25" s="49">
        <f t="shared" si="0"/>
        <v>0</v>
      </c>
      <c r="Y25" s="50">
        <f t="shared" si="1"/>
        <v>254378.5</v>
      </c>
      <c r="Z25" s="20"/>
    </row>
    <row r="26" spans="1:26" x14ac:dyDescent="0.25">
      <c r="A26" s="3">
        <v>23</v>
      </c>
      <c r="B26" s="19" t="s">
        <v>59</v>
      </c>
      <c r="C26" s="5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>
        <v>4378.5</v>
      </c>
      <c r="Q26" s="9">
        <v>4378.5</v>
      </c>
      <c r="R26" s="44"/>
      <c r="S26" s="44"/>
      <c r="T26" s="44"/>
      <c r="U26" s="45"/>
      <c r="V26" s="44"/>
      <c r="W26" s="44"/>
      <c r="X26" s="49">
        <f t="shared" si="0"/>
        <v>0</v>
      </c>
      <c r="Y26" s="50">
        <f t="shared" si="1"/>
        <v>4378.5</v>
      </c>
      <c r="Z26" s="20"/>
    </row>
    <row r="27" spans="1:26" x14ac:dyDescent="0.25">
      <c r="A27" s="3">
        <v>24</v>
      </c>
      <c r="B27" s="19" t="s">
        <v>60</v>
      </c>
      <c r="C27" s="5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>
        <v>4378.5</v>
      </c>
      <c r="Q27" s="9">
        <v>4378.5</v>
      </c>
      <c r="R27" s="44"/>
      <c r="S27" s="44"/>
      <c r="T27" s="44"/>
      <c r="U27" s="45"/>
      <c r="V27" s="44"/>
      <c r="W27" s="44"/>
      <c r="X27" s="49">
        <f t="shared" si="0"/>
        <v>0</v>
      </c>
      <c r="Y27" s="50">
        <f t="shared" si="1"/>
        <v>4378.5</v>
      </c>
      <c r="Z27" s="20"/>
    </row>
    <row r="28" spans="1:26" ht="15.75" customHeight="1" x14ac:dyDescent="0.25">
      <c r="A28" s="3">
        <v>25</v>
      </c>
      <c r="B28" s="19" t="s">
        <v>61</v>
      </c>
      <c r="C28" s="5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>
        <v>4378.5</v>
      </c>
      <c r="Q28" s="9">
        <v>4378.5</v>
      </c>
      <c r="R28" s="44"/>
      <c r="S28" s="44"/>
      <c r="T28" s="44"/>
      <c r="U28" s="45"/>
      <c r="V28" s="44"/>
      <c r="W28" s="44"/>
      <c r="X28" s="49">
        <f t="shared" si="0"/>
        <v>0</v>
      </c>
      <c r="Y28" s="50">
        <f t="shared" si="1"/>
        <v>4378.5</v>
      </c>
      <c r="Z28" s="20"/>
    </row>
    <row r="29" spans="1:26" x14ac:dyDescent="0.25">
      <c r="A29" s="3">
        <v>26</v>
      </c>
      <c r="B29" s="19" t="s">
        <v>62</v>
      </c>
      <c r="C29" s="5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>
        <v>4378.5</v>
      </c>
      <c r="Q29" s="9">
        <v>4378.5</v>
      </c>
      <c r="R29" s="44"/>
      <c r="S29" s="44"/>
      <c r="T29" s="44"/>
      <c r="U29" s="45"/>
      <c r="V29" s="44"/>
      <c r="W29" s="44"/>
      <c r="X29" s="49">
        <f t="shared" si="0"/>
        <v>0</v>
      </c>
      <c r="Y29" s="50">
        <f t="shared" si="1"/>
        <v>4378.5</v>
      </c>
      <c r="Z29" s="20"/>
    </row>
    <row r="30" spans="1:26" x14ac:dyDescent="0.25">
      <c r="A30" s="3">
        <v>27</v>
      </c>
      <c r="B30" s="19" t="s">
        <v>63</v>
      </c>
      <c r="C30" s="5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>
        <v>15000</v>
      </c>
      <c r="P30" s="32">
        <v>4378.5</v>
      </c>
      <c r="Q30" s="9">
        <v>19378.5</v>
      </c>
      <c r="R30" s="44"/>
      <c r="S30" s="44"/>
      <c r="T30" s="44"/>
      <c r="U30" s="45"/>
      <c r="V30" s="44"/>
      <c r="W30" s="44"/>
      <c r="X30" s="49">
        <f t="shared" si="0"/>
        <v>0</v>
      </c>
      <c r="Y30" s="50">
        <f t="shared" si="1"/>
        <v>19378.5</v>
      </c>
      <c r="Z30" s="20"/>
    </row>
    <row r="31" spans="1:26" x14ac:dyDescent="0.25">
      <c r="A31" s="3">
        <v>28</v>
      </c>
      <c r="B31" s="19" t="s">
        <v>64</v>
      </c>
      <c r="C31" s="5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>
        <v>4378.5</v>
      </c>
      <c r="Q31" s="9">
        <v>4378.5</v>
      </c>
      <c r="R31" s="44"/>
      <c r="S31" s="44"/>
      <c r="T31" s="44"/>
      <c r="U31" s="45">
        <v>6531.35</v>
      </c>
      <c r="V31" s="44"/>
      <c r="W31" s="44"/>
      <c r="X31" s="49">
        <f t="shared" si="0"/>
        <v>6531.35</v>
      </c>
      <c r="Y31" s="50">
        <f t="shared" si="1"/>
        <v>10909.85</v>
      </c>
      <c r="Z31" s="20"/>
    </row>
    <row r="32" spans="1:26" x14ac:dyDescent="0.25">
      <c r="A32" s="3">
        <v>29</v>
      </c>
      <c r="B32" s="19" t="s">
        <v>65</v>
      </c>
      <c r="C32" s="5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>
        <v>4378.5</v>
      </c>
      <c r="Q32" s="9">
        <v>4378.5</v>
      </c>
      <c r="R32" s="44"/>
      <c r="S32" s="44"/>
      <c r="T32" s="44"/>
      <c r="U32" s="45"/>
      <c r="V32" s="44"/>
      <c r="W32" s="44"/>
      <c r="X32" s="49">
        <f t="shared" si="0"/>
        <v>0</v>
      </c>
      <c r="Y32" s="50">
        <f t="shared" si="1"/>
        <v>4378.5</v>
      </c>
      <c r="Z32" s="20"/>
    </row>
    <row r="33" spans="1:26" x14ac:dyDescent="0.25">
      <c r="A33" s="3">
        <v>30</v>
      </c>
      <c r="B33" s="19" t="s">
        <v>66</v>
      </c>
      <c r="C33" s="5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>
        <v>4378.5</v>
      </c>
      <c r="Q33" s="9">
        <v>4378.5</v>
      </c>
      <c r="R33" s="44"/>
      <c r="S33" s="44"/>
      <c r="T33" s="44"/>
      <c r="U33" s="45">
        <v>7169.87</v>
      </c>
      <c r="V33" s="44"/>
      <c r="W33" s="44"/>
      <c r="X33" s="49">
        <f t="shared" si="0"/>
        <v>7169.87</v>
      </c>
      <c r="Y33" s="50">
        <f t="shared" si="1"/>
        <v>11548.369999999999</v>
      </c>
      <c r="Z33" s="20"/>
    </row>
    <row r="34" spans="1:26" x14ac:dyDescent="0.25">
      <c r="A34" s="3">
        <v>31</v>
      </c>
      <c r="B34" s="19" t="s">
        <v>67</v>
      </c>
      <c r="C34" s="5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>
        <v>4378.5</v>
      </c>
      <c r="Q34" s="9">
        <v>4378.5</v>
      </c>
      <c r="R34" s="44"/>
      <c r="S34" s="44"/>
      <c r="T34" s="44"/>
      <c r="U34" s="45">
        <v>51717.21</v>
      </c>
      <c r="V34" s="44"/>
      <c r="W34" s="44"/>
      <c r="X34" s="49">
        <f t="shared" si="0"/>
        <v>51717.21</v>
      </c>
      <c r="Y34" s="50">
        <f t="shared" si="1"/>
        <v>56095.71</v>
      </c>
      <c r="Z34" s="20"/>
    </row>
    <row r="35" spans="1:26" x14ac:dyDescent="0.25">
      <c r="A35" s="3">
        <v>32</v>
      </c>
      <c r="B35" s="19" t="s">
        <v>68</v>
      </c>
      <c r="C35" s="5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>
        <v>4378.5</v>
      </c>
      <c r="Q35" s="9">
        <v>4378.5</v>
      </c>
      <c r="R35" s="44"/>
      <c r="S35" s="44"/>
      <c r="T35" s="44"/>
      <c r="U35" s="45">
        <v>7430.79</v>
      </c>
      <c r="V35" s="44"/>
      <c r="W35" s="44"/>
      <c r="X35" s="49">
        <f t="shared" si="0"/>
        <v>7430.79</v>
      </c>
      <c r="Y35" s="50">
        <f t="shared" si="1"/>
        <v>11809.29</v>
      </c>
      <c r="Z35" s="20"/>
    </row>
    <row r="36" spans="1:26" x14ac:dyDescent="0.25">
      <c r="A36" s="3">
        <v>33</v>
      </c>
      <c r="B36" s="19" t="s">
        <v>69</v>
      </c>
      <c r="C36" s="5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>
        <v>4378.5</v>
      </c>
      <c r="Q36" s="9">
        <v>4378.5</v>
      </c>
      <c r="R36" s="44"/>
      <c r="S36" s="44"/>
      <c r="T36" s="44"/>
      <c r="U36" s="45">
        <v>20582.37</v>
      </c>
      <c r="V36" s="44"/>
      <c r="W36" s="44"/>
      <c r="X36" s="49">
        <f t="shared" si="0"/>
        <v>20582.37</v>
      </c>
      <c r="Y36" s="50">
        <f t="shared" si="1"/>
        <v>24960.87</v>
      </c>
      <c r="Z36" s="20"/>
    </row>
    <row r="37" spans="1:26" x14ac:dyDescent="0.25">
      <c r="A37" s="3">
        <v>34</v>
      </c>
      <c r="B37" s="19" t="s">
        <v>70</v>
      </c>
      <c r="C37" s="5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>
        <v>4378.5</v>
      </c>
      <c r="Q37" s="9">
        <v>4378.5</v>
      </c>
      <c r="R37" s="44"/>
      <c r="S37" s="44"/>
      <c r="T37" s="44"/>
      <c r="U37" s="45">
        <v>51717.21</v>
      </c>
      <c r="V37" s="44">
        <v>22865.22</v>
      </c>
      <c r="W37" s="44"/>
      <c r="X37" s="49">
        <f t="shared" si="0"/>
        <v>74582.429999999993</v>
      </c>
      <c r="Y37" s="50">
        <f t="shared" si="1"/>
        <v>78960.929999999993</v>
      </c>
      <c r="Z37" s="20"/>
    </row>
    <row r="38" spans="1:26" x14ac:dyDescent="0.25">
      <c r="A38" s="3">
        <v>35</v>
      </c>
      <c r="B38" s="19" t="s">
        <v>71</v>
      </c>
      <c r="C38" s="5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>
        <v>4378.5</v>
      </c>
      <c r="Q38" s="9">
        <v>4378.5</v>
      </c>
      <c r="R38" s="44"/>
      <c r="S38" s="44"/>
      <c r="T38" s="44"/>
      <c r="U38" s="45">
        <v>17164.13</v>
      </c>
      <c r="V38" s="44"/>
      <c r="W38" s="44"/>
      <c r="X38" s="49">
        <f t="shared" si="0"/>
        <v>17164.13</v>
      </c>
      <c r="Y38" s="50">
        <f t="shared" si="1"/>
        <v>21542.63</v>
      </c>
      <c r="Z38" s="20"/>
    </row>
    <row r="39" spans="1:26" x14ac:dyDescent="0.25">
      <c r="A39" s="3">
        <v>36</v>
      </c>
      <c r="B39" s="19" t="s">
        <v>72</v>
      </c>
      <c r="C39" s="5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>
        <v>4378.5</v>
      </c>
      <c r="Q39" s="9">
        <v>4378.5</v>
      </c>
      <c r="R39" s="44"/>
      <c r="S39" s="44"/>
      <c r="T39" s="44"/>
      <c r="U39" s="45">
        <v>14861.58</v>
      </c>
      <c r="V39" s="44"/>
      <c r="W39" s="44"/>
      <c r="X39" s="49">
        <f t="shared" si="0"/>
        <v>14861.58</v>
      </c>
      <c r="Y39" s="50">
        <f t="shared" si="1"/>
        <v>19240.080000000002</v>
      </c>
      <c r="Z39" s="20"/>
    </row>
    <row r="40" spans="1:26" x14ac:dyDescent="0.25">
      <c r="A40" s="3">
        <v>37</v>
      </c>
      <c r="B40" s="19" t="s">
        <v>73</v>
      </c>
      <c r="C40" s="5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>
        <v>4378.5</v>
      </c>
      <c r="Q40" s="9">
        <v>4378.5</v>
      </c>
      <c r="R40" s="44"/>
      <c r="S40" s="44"/>
      <c r="T40" s="44"/>
      <c r="U40" s="45">
        <v>27443.17</v>
      </c>
      <c r="V40" s="44"/>
      <c r="W40" s="44"/>
      <c r="X40" s="49">
        <f t="shared" si="0"/>
        <v>27443.17</v>
      </c>
      <c r="Y40" s="50">
        <f t="shared" si="1"/>
        <v>31821.67</v>
      </c>
      <c r="Z40" s="20"/>
    </row>
    <row r="41" spans="1:26" x14ac:dyDescent="0.25">
      <c r="A41" s="3">
        <v>38</v>
      </c>
      <c r="B41" s="19" t="s">
        <v>74</v>
      </c>
      <c r="C41" s="5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>
        <v>4378.5</v>
      </c>
      <c r="Q41" s="9">
        <v>4378.5</v>
      </c>
      <c r="R41" s="44"/>
      <c r="S41" s="44"/>
      <c r="T41" s="44"/>
      <c r="U41" s="45">
        <v>14861.58</v>
      </c>
      <c r="V41" s="44"/>
      <c r="W41" s="44"/>
      <c r="X41" s="49">
        <f t="shared" si="0"/>
        <v>14861.58</v>
      </c>
      <c r="Y41" s="50">
        <f t="shared" si="1"/>
        <v>19240.080000000002</v>
      </c>
      <c r="Z41" s="20"/>
    </row>
    <row r="42" spans="1:26" x14ac:dyDescent="0.25">
      <c r="A42" s="3">
        <v>39</v>
      </c>
      <c r="B42" s="19" t="s">
        <v>75</v>
      </c>
      <c r="C42" s="5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>
        <v>4378.5</v>
      </c>
      <c r="Q42" s="9">
        <v>4378.5</v>
      </c>
      <c r="R42" s="44"/>
      <c r="S42" s="44"/>
      <c r="T42" s="44"/>
      <c r="U42" s="45"/>
      <c r="V42" s="44"/>
      <c r="W42" s="44"/>
      <c r="X42" s="49">
        <f t="shared" si="0"/>
        <v>0</v>
      </c>
      <c r="Y42" s="50">
        <f t="shared" si="1"/>
        <v>4378.5</v>
      </c>
      <c r="Z42" s="20"/>
    </row>
    <row r="43" spans="1:26" x14ac:dyDescent="0.25">
      <c r="A43" s="3">
        <v>40</v>
      </c>
      <c r="B43" s="19" t="s">
        <v>76</v>
      </c>
      <c r="C43" s="5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>
        <v>4378.5</v>
      </c>
      <c r="Q43" s="9">
        <v>4378.5</v>
      </c>
      <c r="R43" s="44">
        <v>6155.82</v>
      </c>
      <c r="S43" s="44"/>
      <c r="T43" s="44"/>
      <c r="U43" s="45"/>
      <c r="V43" s="44"/>
      <c r="W43" s="44"/>
      <c r="X43" s="49">
        <f t="shared" si="0"/>
        <v>6155.82</v>
      </c>
      <c r="Y43" s="50">
        <f t="shared" si="1"/>
        <v>10534.32</v>
      </c>
      <c r="Z43" s="20"/>
    </row>
    <row r="44" spans="1:26" x14ac:dyDescent="0.25">
      <c r="A44" s="3">
        <v>41</v>
      </c>
      <c r="B44" s="19" t="s">
        <v>77</v>
      </c>
      <c r="C44" s="5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>
        <v>4378.5</v>
      </c>
      <c r="Q44" s="9">
        <v>4378.5</v>
      </c>
      <c r="R44" s="44">
        <v>6155.82</v>
      </c>
      <c r="S44" s="44"/>
      <c r="T44" s="44"/>
      <c r="U44" s="45"/>
      <c r="V44" s="44"/>
      <c r="W44" s="44"/>
      <c r="X44" s="49">
        <f t="shared" si="0"/>
        <v>6155.82</v>
      </c>
      <c r="Y44" s="50">
        <f t="shared" si="1"/>
        <v>10534.32</v>
      </c>
      <c r="Z44" s="20"/>
    </row>
    <row r="45" spans="1:26" x14ac:dyDescent="0.25">
      <c r="A45" s="3">
        <v>42</v>
      </c>
      <c r="B45" s="19" t="s">
        <v>78</v>
      </c>
      <c r="C45" s="5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>
        <v>4378.5</v>
      </c>
      <c r="Q45" s="9">
        <v>4378.5</v>
      </c>
      <c r="R45" s="44"/>
      <c r="S45" s="44"/>
      <c r="T45" s="44"/>
      <c r="U45" s="45">
        <v>21879.91</v>
      </c>
      <c r="V45" s="44"/>
      <c r="W45" s="44"/>
      <c r="X45" s="49">
        <f t="shared" si="0"/>
        <v>21879.91</v>
      </c>
      <c r="Y45" s="50">
        <f t="shared" si="1"/>
        <v>26258.41</v>
      </c>
      <c r="Z45" s="20"/>
    </row>
    <row r="46" spans="1:26" x14ac:dyDescent="0.25">
      <c r="A46" s="3">
        <v>43</v>
      </c>
      <c r="B46" s="19" t="s">
        <v>79</v>
      </c>
      <c r="C46" s="5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>
        <v>4378.5</v>
      </c>
      <c r="Q46" s="9">
        <v>4378.5</v>
      </c>
      <c r="R46" s="44"/>
      <c r="S46" s="44"/>
      <c r="T46" s="44"/>
      <c r="U46" s="45">
        <v>13721.58</v>
      </c>
      <c r="V46" s="44"/>
      <c r="W46" s="44"/>
      <c r="X46" s="49">
        <f t="shared" si="0"/>
        <v>13721.58</v>
      </c>
      <c r="Y46" s="50">
        <f t="shared" si="1"/>
        <v>18100.080000000002</v>
      </c>
      <c r="Z46" s="20"/>
    </row>
    <row r="47" spans="1:26" x14ac:dyDescent="0.25">
      <c r="A47" s="3">
        <v>44</v>
      </c>
      <c r="B47" s="19" t="s">
        <v>80</v>
      </c>
      <c r="C47" s="5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>
        <v>4378.5</v>
      </c>
      <c r="Q47" s="9">
        <v>4378.5</v>
      </c>
      <c r="R47" s="44">
        <v>1802.71</v>
      </c>
      <c r="S47" s="44"/>
      <c r="T47" s="44"/>
      <c r="U47" s="45">
        <v>17164.13</v>
      </c>
      <c r="V47" s="44"/>
      <c r="W47" s="44"/>
      <c r="X47" s="49">
        <f t="shared" si="0"/>
        <v>18966.84</v>
      </c>
      <c r="Y47" s="50">
        <f t="shared" si="1"/>
        <v>23345.34</v>
      </c>
      <c r="Z47" s="20"/>
    </row>
    <row r="48" spans="1:26" x14ac:dyDescent="0.25">
      <c r="A48" s="3">
        <v>45</v>
      </c>
      <c r="B48" s="19" t="s">
        <v>81</v>
      </c>
      <c r="C48" s="5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>
        <v>4378.5</v>
      </c>
      <c r="Q48" s="9">
        <v>4378.5</v>
      </c>
      <c r="R48" s="44">
        <v>4351.37</v>
      </c>
      <c r="S48" s="44"/>
      <c r="T48" s="44"/>
      <c r="U48" s="45">
        <v>28509.040000000001</v>
      </c>
      <c r="V48" s="44"/>
      <c r="W48" s="44"/>
      <c r="X48" s="49">
        <f t="shared" si="0"/>
        <v>32860.410000000003</v>
      </c>
      <c r="Y48" s="50">
        <f t="shared" si="1"/>
        <v>37238.910000000003</v>
      </c>
      <c r="Z48" s="20"/>
    </row>
    <row r="49" spans="1:26" x14ac:dyDescent="0.25">
      <c r="A49" s="3">
        <v>46</v>
      </c>
      <c r="B49" s="19" t="s">
        <v>82</v>
      </c>
      <c r="C49" s="5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>
        <v>4378.5</v>
      </c>
      <c r="Q49" s="9">
        <v>4378.5</v>
      </c>
      <c r="R49" s="44">
        <v>2175.6799999999998</v>
      </c>
      <c r="S49" s="44"/>
      <c r="T49" s="44"/>
      <c r="U49" s="45">
        <v>14254.52</v>
      </c>
      <c r="V49" s="44"/>
      <c r="W49" s="44"/>
      <c r="X49" s="49">
        <f t="shared" si="0"/>
        <v>16430.2</v>
      </c>
      <c r="Y49" s="50">
        <f t="shared" si="1"/>
        <v>20808.7</v>
      </c>
      <c r="Z49" s="20"/>
    </row>
    <row r="50" spans="1:26" x14ac:dyDescent="0.25">
      <c r="A50" s="3">
        <v>47</v>
      </c>
      <c r="B50" s="19" t="s">
        <v>83</v>
      </c>
      <c r="C50" s="5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>
        <v>4378.5</v>
      </c>
      <c r="Q50" s="9">
        <v>4378.5</v>
      </c>
      <c r="R50" s="44">
        <v>4616.87</v>
      </c>
      <c r="S50" s="44"/>
      <c r="T50" s="44"/>
      <c r="U50" s="45"/>
      <c r="V50" s="44"/>
      <c r="W50" s="44"/>
      <c r="X50" s="49">
        <f t="shared" si="0"/>
        <v>4616.87</v>
      </c>
      <c r="Y50" s="50">
        <f t="shared" si="1"/>
        <v>8995.369999999999</v>
      </c>
      <c r="Z50" s="20"/>
    </row>
    <row r="51" spans="1:26" x14ac:dyDescent="0.25">
      <c r="A51" s="3">
        <v>48</v>
      </c>
      <c r="B51" s="19" t="s">
        <v>84</v>
      </c>
      <c r="C51" s="5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>
        <v>4378.5</v>
      </c>
      <c r="Q51" s="9">
        <v>4378.5</v>
      </c>
      <c r="R51" s="44">
        <v>4616.87</v>
      </c>
      <c r="S51" s="44"/>
      <c r="T51" s="44"/>
      <c r="U51" s="45"/>
      <c r="V51" s="44"/>
      <c r="W51" s="44"/>
      <c r="X51" s="49">
        <f t="shared" si="0"/>
        <v>4616.87</v>
      </c>
      <c r="Y51" s="50">
        <f t="shared" si="1"/>
        <v>8995.369999999999</v>
      </c>
      <c r="Z51" s="20"/>
    </row>
    <row r="52" spans="1:26" x14ac:dyDescent="0.25">
      <c r="A52" s="3">
        <v>49</v>
      </c>
      <c r="B52" s="19" t="s">
        <v>85</v>
      </c>
      <c r="C52" s="5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>
        <v>4378.5</v>
      </c>
      <c r="Q52" s="9">
        <v>4378.5</v>
      </c>
      <c r="R52" s="44">
        <v>2206.7649999999999</v>
      </c>
      <c r="S52" s="44"/>
      <c r="T52" s="44"/>
      <c r="U52" s="45">
        <v>14999.38</v>
      </c>
      <c r="V52" s="44"/>
      <c r="W52" s="44"/>
      <c r="X52" s="49">
        <f t="shared" si="0"/>
        <v>17206.145</v>
      </c>
      <c r="Y52" s="50">
        <f t="shared" si="1"/>
        <v>21584.645</v>
      </c>
      <c r="Z52" s="20"/>
    </row>
    <row r="53" spans="1:26" x14ac:dyDescent="0.25">
      <c r="A53" s="3">
        <v>50</v>
      </c>
      <c r="B53" s="19" t="s">
        <v>86</v>
      </c>
      <c r="C53" s="5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>
        <v>4378.5</v>
      </c>
      <c r="Q53" s="9">
        <v>4378.5</v>
      </c>
      <c r="R53" s="44">
        <v>6155.82</v>
      </c>
      <c r="S53" s="44"/>
      <c r="T53" s="44"/>
      <c r="U53" s="45"/>
      <c r="V53" s="44"/>
      <c r="W53" s="44"/>
      <c r="X53" s="49">
        <f t="shared" si="0"/>
        <v>6155.82</v>
      </c>
      <c r="Y53" s="50">
        <f t="shared" si="1"/>
        <v>10534.32</v>
      </c>
      <c r="Z53" s="20"/>
    </row>
    <row r="54" spans="1:26" x14ac:dyDescent="0.25">
      <c r="A54" s="3">
        <v>51</v>
      </c>
      <c r="B54" s="19" t="s">
        <v>87</v>
      </c>
      <c r="C54" s="5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>
        <v>4378.5</v>
      </c>
      <c r="Q54" s="9">
        <v>4378.5</v>
      </c>
      <c r="R54" s="44">
        <v>5694.14</v>
      </c>
      <c r="S54" s="44"/>
      <c r="T54" s="44"/>
      <c r="U54" s="45"/>
      <c r="V54" s="44"/>
      <c r="W54" s="44"/>
      <c r="X54" s="49">
        <f t="shared" si="0"/>
        <v>5694.14</v>
      </c>
      <c r="Y54" s="50">
        <f t="shared" si="1"/>
        <v>10072.64</v>
      </c>
      <c r="Z54" s="20"/>
    </row>
    <row r="55" spans="1:26" x14ac:dyDescent="0.25">
      <c r="A55" s="3">
        <v>52</v>
      </c>
      <c r="B55" s="19" t="s">
        <v>88</v>
      </c>
      <c r="C55" s="5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>
        <v>4378.5</v>
      </c>
      <c r="Q55" s="9">
        <v>4378.5</v>
      </c>
      <c r="R55" s="44">
        <v>6155.82</v>
      </c>
      <c r="S55" s="44"/>
      <c r="T55" s="44"/>
      <c r="U55" s="45"/>
      <c r="V55" s="44"/>
      <c r="W55" s="44"/>
      <c r="X55" s="49">
        <f t="shared" si="0"/>
        <v>6155.82</v>
      </c>
      <c r="Y55" s="50">
        <f t="shared" si="1"/>
        <v>10534.32</v>
      </c>
      <c r="Z55" s="20"/>
    </row>
    <row r="56" spans="1:26" x14ac:dyDescent="0.25">
      <c r="A56" s="3">
        <v>53</v>
      </c>
      <c r="B56" s="19" t="s">
        <v>89</v>
      </c>
      <c r="C56" s="5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>
        <v>4378.5</v>
      </c>
      <c r="Q56" s="9">
        <v>4378.5</v>
      </c>
      <c r="R56" s="44">
        <v>6155.82</v>
      </c>
      <c r="S56" s="44"/>
      <c r="T56" s="44"/>
      <c r="U56" s="45"/>
      <c r="V56" s="44"/>
      <c r="W56" s="44"/>
      <c r="X56" s="49">
        <f t="shared" si="0"/>
        <v>6155.82</v>
      </c>
      <c r="Y56" s="50">
        <f t="shared" si="1"/>
        <v>10534.32</v>
      </c>
      <c r="Z56" s="20"/>
    </row>
    <row r="57" spans="1:26" x14ac:dyDescent="0.25">
      <c r="A57" s="3">
        <v>54</v>
      </c>
      <c r="B57" s="19" t="s">
        <v>90</v>
      </c>
      <c r="C57" s="5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>
        <v>4378.5</v>
      </c>
      <c r="Q57" s="9">
        <v>4378.5</v>
      </c>
      <c r="R57" s="44">
        <v>5771.085</v>
      </c>
      <c r="S57" s="44"/>
      <c r="T57" s="44"/>
      <c r="U57" s="45"/>
      <c r="V57" s="44"/>
      <c r="W57" s="44"/>
      <c r="X57" s="49">
        <f t="shared" si="0"/>
        <v>5771.085</v>
      </c>
      <c r="Y57" s="50">
        <f t="shared" si="1"/>
        <v>10149.584999999999</v>
      </c>
      <c r="Z57" s="20"/>
    </row>
    <row r="58" spans="1:26" x14ac:dyDescent="0.25">
      <c r="A58" s="3">
        <v>55</v>
      </c>
      <c r="B58" s="19" t="s">
        <v>91</v>
      </c>
      <c r="C58" s="5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>
        <v>4378.5</v>
      </c>
      <c r="Q58" s="9">
        <v>4378.5</v>
      </c>
      <c r="R58" s="44">
        <v>4616.87</v>
      </c>
      <c r="S58" s="44"/>
      <c r="T58" s="44"/>
      <c r="U58" s="45"/>
      <c r="V58" s="44"/>
      <c r="W58" s="44"/>
      <c r="X58" s="49">
        <f t="shared" si="0"/>
        <v>4616.87</v>
      </c>
      <c r="Y58" s="50">
        <f t="shared" si="1"/>
        <v>8995.369999999999</v>
      </c>
      <c r="Z58" s="20"/>
    </row>
    <row r="59" spans="1:26" x14ac:dyDescent="0.25">
      <c r="A59" s="3">
        <v>56</v>
      </c>
      <c r="B59" s="19" t="s">
        <v>92</v>
      </c>
      <c r="C59" s="5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>
        <v>4378.5</v>
      </c>
      <c r="Q59" s="9">
        <v>4378.5</v>
      </c>
      <c r="R59" s="44">
        <v>5771.085</v>
      </c>
      <c r="S59" s="44"/>
      <c r="T59" s="44"/>
      <c r="U59" s="45"/>
      <c r="V59" s="44"/>
      <c r="W59" s="44"/>
      <c r="X59" s="49">
        <f t="shared" si="0"/>
        <v>5771.085</v>
      </c>
      <c r="Y59" s="50">
        <f t="shared" si="1"/>
        <v>10149.584999999999</v>
      </c>
      <c r="Z59" s="20"/>
    </row>
    <row r="60" spans="1:26" x14ac:dyDescent="0.25">
      <c r="A60" s="3">
        <v>57</v>
      </c>
      <c r="B60" s="19" t="s">
        <v>93</v>
      </c>
      <c r="C60" s="5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>
        <v>4378.5</v>
      </c>
      <c r="Q60" s="9">
        <v>4378.5</v>
      </c>
      <c r="R60" s="44">
        <v>5771.085</v>
      </c>
      <c r="S60" s="44"/>
      <c r="T60" s="44"/>
      <c r="U60" s="45"/>
      <c r="V60" s="44"/>
      <c r="W60" s="44"/>
      <c r="X60" s="49">
        <f t="shared" si="0"/>
        <v>5771.085</v>
      </c>
      <c r="Y60" s="50">
        <f t="shared" si="1"/>
        <v>10149.584999999999</v>
      </c>
      <c r="Z60" s="20"/>
    </row>
    <row r="61" spans="1:26" x14ac:dyDescent="0.25">
      <c r="A61" s="3">
        <v>58</v>
      </c>
      <c r="B61" s="19" t="s">
        <v>94</v>
      </c>
      <c r="C61" s="5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>
        <v>4378.5</v>
      </c>
      <c r="Q61" s="9">
        <v>4378.5</v>
      </c>
      <c r="R61" s="44"/>
      <c r="S61" s="44"/>
      <c r="T61" s="44"/>
      <c r="U61" s="45"/>
      <c r="V61" s="44"/>
      <c r="W61" s="44"/>
      <c r="X61" s="49">
        <f t="shared" si="0"/>
        <v>0</v>
      </c>
      <c r="Y61" s="50">
        <f t="shared" si="1"/>
        <v>4378.5</v>
      </c>
      <c r="Z61" s="20"/>
    </row>
    <row r="62" spans="1:26" x14ac:dyDescent="0.25">
      <c r="A62" s="3">
        <v>59</v>
      </c>
      <c r="B62" s="19" t="s">
        <v>95</v>
      </c>
      <c r="C62" s="5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>
        <v>4378.5</v>
      </c>
      <c r="Q62" s="9">
        <v>4378.5</v>
      </c>
      <c r="R62" s="44"/>
      <c r="S62" s="44"/>
      <c r="T62" s="44"/>
      <c r="U62" s="45"/>
      <c r="V62" s="44"/>
      <c r="W62" s="44"/>
      <c r="X62" s="49">
        <f t="shared" si="0"/>
        <v>0</v>
      </c>
      <c r="Y62" s="50">
        <f t="shared" si="1"/>
        <v>4378.5</v>
      </c>
      <c r="Z62" s="20"/>
    </row>
    <row r="63" spans="1:26" x14ac:dyDescent="0.25">
      <c r="A63" s="3">
        <v>60</v>
      </c>
      <c r="B63" s="19" t="s">
        <v>96</v>
      </c>
      <c r="C63" s="5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>
        <v>4378.5</v>
      </c>
      <c r="Q63" s="9">
        <v>4378.5</v>
      </c>
      <c r="R63" s="44"/>
      <c r="S63" s="44"/>
      <c r="T63" s="44"/>
      <c r="U63" s="45"/>
      <c r="V63" s="44"/>
      <c r="W63" s="44"/>
      <c r="X63" s="49">
        <f t="shared" si="0"/>
        <v>0</v>
      </c>
      <c r="Y63" s="50">
        <f t="shared" si="1"/>
        <v>4378.5</v>
      </c>
      <c r="Z63" s="20"/>
    </row>
    <row r="64" spans="1:26" x14ac:dyDescent="0.25">
      <c r="A64" s="3">
        <v>61</v>
      </c>
      <c r="B64" s="19" t="s">
        <v>97</v>
      </c>
      <c r="C64" s="5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>
        <v>4378.5</v>
      </c>
      <c r="Q64" s="9">
        <v>4378.5</v>
      </c>
      <c r="R64" s="44"/>
      <c r="S64" s="44"/>
      <c r="T64" s="44"/>
      <c r="U64" s="45"/>
      <c r="V64" s="44"/>
      <c r="W64" s="44"/>
      <c r="X64" s="49">
        <f t="shared" si="0"/>
        <v>0</v>
      </c>
      <c r="Y64" s="50">
        <f t="shared" si="1"/>
        <v>4378.5</v>
      </c>
      <c r="Z64" s="20"/>
    </row>
    <row r="65" spans="1:26" x14ac:dyDescent="0.25">
      <c r="A65" s="3">
        <v>62</v>
      </c>
      <c r="B65" s="19" t="s">
        <v>98</v>
      </c>
      <c r="C65" s="5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>
        <v>4378.5</v>
      </c>
      <c r="Q65" s="9">
        <v>4378.5</v>
      </c>
      <c r="R65" s="44"/>
      <c r="S65" s="44"/>
      <c r="T65" s="44"/>
      <c r="U65" s="45">
        <v>7169.87</v>
      </c>
      <c r="V65" s="44"/>
      <c r="W65" s="44"/>
      <c r="X65" s="49">
        <f t="shared" si="0"/>
        <v>7169.87</v>
      </c>
      <c r="Y65" s="50">
        <f t="shared" si="1"/>
        <v>11548.369999999999</v>
      </c>
      <c r="Z65" s="20"/>
    </row>
    <row r="66" spans="1:26" x14ac:dyDescent="0.25">
      <c r="A66" s="3">
        <v>63</v>
      </c>
      <c r="B66" s="19" t="s">
        <v>99</v>
      </c>
      <c r="C66" s="5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>
        <v>4378.5</v>
      </c>
      <c r="Q66" s="9">
        <v>4378.5</v>
      </c>
      <c r="R66" s="44"/>
      <c r="S66" s="44"/>
      <c r="T66" s="44"/>
      <c r="U66" s="45"/>
      <c r="V66" s="44"/>
      <c r="W66" s="44"/>
      <c r="X66" s="49">
        <f t="shared" si="0"/>
        <v>0</v>
      </c>
      <c r="Y66" s="50">
        <f t="shared" si="1"/>
        <v>4378.5</v>
      </c>
      <c r="Z66" s="20"/>
    </row>
    <row r="67" spans="1:26" x14ac:dyDescent="0.25">
      <c r="A67" s="3">
        <v>64</v>
      </c>
      <c r="B67" s="19" t="s">
        <v>100</v>
      </c>
      <c r="C67" s="5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>
        <v>4378.5</v>
      </c>
      <c r="Q67" s="9">
        <v>4378.5</v>
      </c>
      <c r="R67" s="44"/>
      <c r="S67" s="44"/>
      <c r="T67" s="44"/>
      <c r="U67" s="45"/>
      <c r="V67" s="44"/>
      <c r="W67" s="44"/>
      <c r="X67" s="49">
        <f t="shared" si="0"/>
        <v>0</v>
      </c>
      <c r="Y67" s="50">
        <f t="shared" si="1"/>
        <v>4378.5</v>
      </c>
      <c r="Z67" s="20"/>
    </row>
    <row r="68" spans="1:26" x14ac:dyDescent="0.25">
      <c r="A68" s="3">
        <v>65</v>
      </c>
      <c r="B68" s="19" t="s">
        <v>101</v>
      </c>
      <c r="C68" s="5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>
        <v>4378.5</v>
      </c>
      <c r="Q68" s="9">
        <v>4378.5</v>
      </c>
      <c r="R68" s="44"/>
      <c r="S68" s="44"/>
      <c r="T68" s="44"/>
      <c r="U68" s="45"/>
      <c r="V68" s="44"/>
      <c r="W68" s="44"/>
      <c r="X68" s="49">
        <f t="shared" ref="X68:X129" si="2">R68+S68+T68+U68+V68+W68</f>
        <v>0</v>
      </c>
      <c r="Y68" s="50">
        <f t="shared" ref="Y68:Y130" si="3">Q68+X68</f>
        <v>4378.5</v>
      </c>
      <c r="Z68" s="20"/>
    </row>
    <row r="69" spans="1:26" x14ac:dyDescent="0.25">
      <c r="A69" s="3">
        <v>66</v>
      </c>
      <c r="B69" s="19" t="s">
        <v>102</v>
      </c>
      <c r="C69" s="5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>
        <v>4378.5</v>
      </c>
      <c r="Q69" s="9">
        <v>4378.5</v>
      </c>
      <c r="R69" s="44"/>
      <c r="S69" s="44"/>
      <c r="T69" s="44"/>
      <c r="U69" s="45"/>
      <c r="V69" s="44"/>
      <c r="W69" s="44"/>
      <c r="X69" s="49">
        <f t="shared" si="2"/>
        <v>0</v>
      </c>
      <c r="Y69" s="50">
        <f t="shared" si="3"/>
        <v>4378.5</v>
      </c>
      <c r="Z69" s="20"/>
    </row>
    <row r="70" spans="1:26" x14ac:dyDescent="0.25">
      <c r="A70" s="3">
        <v>67</v>
      </c>
      <c r="B70" s="19" t="s">
        <v>103</v>
      </c>
      <c r="C70" s="5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>
        <v>4378.5</v>
      </c>
      <c r="Q70" s="9">
        <v>4378.5</v>
      </c>
      <c r="R70" s="44"/>
      <c r="S70" s="44"/>
      <c r="T70" s="44"/>
      <c r="U70" s="45"/>
      <c r="V70" s="44"/>
      <c r="W70" s="44"/>
      <c r="X70" s="49">
        <f t="shared" si="2"/>
        <v>0</v>
      </c>
      <c r="Y70" s="50">
        <f t="shared" si="3"/>
        <v>4378.5</v>
      </c>
      <c r="Z70" s="20"/>
    </row>
    <row r="71" spans="1:26" x14ac:dyDescent="0.25">
      <c r="A71" s="3">
        <v>68</v>
      </c>
      <c r="B71" s="19" t="s">
        <v>104</v>
      </c>
      <c r="C71" s="5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>
        <v>4378.5</v>
      </c>
      <c r="Q71" s="9">
        <v>4378.5</v>
      </c>
      <c r="R71" s="44"/>
      <c r="S71" s="44"/>
      <c r="T71" s="44"/>
      <c r="U71" s="45"/>
      <c r="V71" s="44"/>
      <c r="W71" s="44"/>
      <c r="X71" s="49">
        <f t="shared" si="2"/>
        <v>0</v>
      </c>
      <c r="Y71" s="50">
        <f t="shared" si="3"/>
        <v>4378.5</v>
      </c>
      <c r="Z71" s="20"/>
    </row>
    <row r="72" spans="1:26" x14ac:dyDescent="0.25">
      <c r="A72" s="3">
        <v>69</v>
      </c>
      <c r="B72" s="19" t="s">
        <v>105</v>
      </c>
      <c r="C72" s="5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>
        <v>4378.5</v>
      </c>
      <c r="Q72" s="9">
        <v>4378.5</v>
      </c>
      <c r="R72" s="44"/>
      <c r="S72" s="44"/>
      <c r="T72" s="44"/>
      <c r="U72" s="45"/>
      <c r="V72" s="44"/>
      <c r="W72" s="44"/>
      <c r="X72" s="49">
        <f t="shared" si="2"/>
        <v>0</v>
      </c>
      <c r="Y72" s="50">
        <f t="shared" si="3"/>
        <v>4378.5</v>
      </c>
      <c r="Z72" s="20"/>
    </row>
    <row r="73" spans="1:26" x14ac:dyDescent="0.25">
      <c r="A73" s="3">
        <v>70</v>
      </c>
      <c r="B73" s="19" t="s">
        <v>106</v>
      </c>
      <c r="C73" s="5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>
        <v>4378.5</v>
      </c>
      <c r="Q73" s="9">
        <v>4378.5</v>
      </c>
      <c r="R73" s="44"/>
      <c r="S73" s="44"/>
      <c r="T73" s="44"/>
      <c r="U73" s="45"/>
      <c r="V73" s="44"/>
      <c r="W73" s="44"/>
      <c r="X73" s="49">
        <f t="shared" si="2"/>
        <v>0</v>
      </c>
      <c r="Y73" s="50">
        <f t="shared" si="3"/>
        <v>4378.5</v>
      </c>
      <c r="Z73" s="20"/>
    </row>
    <row r="74" spans="1:26" x14ac:dyDescent="0.25">
      <c r="A74" s="3">
        <v>71</v>
      </c>
      <c r="B74" s="19" t="s">
        <v>107</v>
      </c>
      <c r="C74" s="5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>
        <v>4378.5</v>
      </c>
      <c r="Q74" s="9">
        <v>4378.5</v>
      </c>
      <c r="R74" s="44"/>
      <c r="S74" s="44"/>
      <c r="T74" s="44"/>
      <c r="U74" s="45"/>
      <c r="V74" s="44"/>
      <c r="W74" s="44"/>
      <c r="X74" s="49">
        <f t="shared" si="2"/>
        <v>0</v>
      </c>
      <c r="Y74" s="50">
        <f t="shared" si="3"/>
        <v>4378.5</v>
      </c>
      <c r="Z74" s="20"/>
    </row>
    <row r="75" spans="1:26" x14ac:dyDescent="0.25">
      <c r="A75" s="3">
        <v>72</v>
      </c>
      <c r="B75" s="19" t="s">
        <v>108</v>
      </c>
      <c r="C75" s="5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>
        <v>4378.5</v>
      </c>
      <c r="Q75" s="9">
        <v>4378.5</v>
      </c>
      <c r="R75" s="44"/>
      <c r="S75" s="44"/>
      <c r="T75" s="44"/>
      <c r="U75" s="45"/>
      <c r="V75" s="44"/>
      <c r="W75" s="44"/>
      <c r="X75" s="49">
        <f t="shared" si="2"/>
        <v>0</v>
      </c>
      <c r="Y75" s="50">
        <f t="shared" si="3"/>
        <v>4378.5</v>
      </c>
      <c r="Z75" s="20"/>
    </row>
    <row r="76" spans="1:26" x14ac:dyDescent="0.25">
      <c r="A76" s="3">
        <v>73</v>
      </c>
      <c r="B76" s="19" t="s">
        <v>109</v>
      </c>
      <c r="C76" s="5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>
        <v>4378.5</v>
      </c>
      <c r="Q76" s="9">
        <v>4378.5</v>
      </c>
      <c r="R76" s="44"/>
      <c r="S76" s="44"/>
      <c r="T76" s="44"/>
      <c r="U76" s="45"/>
      <c r="V76" s="44"/>
      <c r="W76" s="44"/>
      <c r="X76" s="49">
        <f t="shared" si="2"/>
        <v>0</v>
      </c>
      <c r="Y76" s="50">
        <f t="shared" si="3"/>
        <v>4378.5</v>
      </c>
      <c r="Z76" s="20"/>
    </row>
    <row r="77" spans="1:26" x14ac:dyDescent="0.25">
      <c r="A77" s="3">
        <v>74</v>
      </c>
      <c r="B77" s="19" t="s">
        <v>110</v>
      </c>
      <c r="C77" s="5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>
        <v>4378.5</v>
      </c>
      <c r="Q77" s="9">
        <v>4378.5</v>
      </c>
      <c r="R77" s="44"/>
      <c r="S77" s="44"/>
      <c r="T77" s="44"/>
      <c r="U77" s="45"/>
      <c r="V77" s="44"/>
      <c r="W77" s="44"/>
      <c r="X77" s="49">
        <f t="shared" si="2"/>
        <v>0</v>
      </c>
      <c r="Y77" s="50">
        <f t="shared" si="3"/>
        <v>4378.5</v>
      </c>
      <c r="Z77" s="20"/>
    </row>
    <row r="78" spans="1:26" x14ac:dyDescent="0.25">
      <c r="A78" s="3">
        <v>75</v>
      </c>
      <c r="B78" s="19" t="s">
        <v>111</v>
      </c>
      <c r="C78" s="5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>
        <v>4378.5</v>
      </c>
      <c r="Q78" s="9">
        <v>4378.5</v>
      </c>
      <c r="R78" s="44"/>
      <c r="S78" s="44"/>
      <c r="T78" s="44"/>
      <c r="U78" s="45"/>
      <c r="V78" s="44"/>
      <c r="W78" s="44"/>
      <c r="X78" s="49">
        <f t="shared" si="2"/>
        <v>0</v>
      </c>
      <c r="Y78" s="50">
        <f t="shared" si="3"/>
        <v>4378.5</v>
      </c>
      <c r="Z78" s="20"/>
    </row>
    <row r="79" spans="1:26" x14ac:dyDescent="0.25">
      <c r="A79" s="3">
        <v>76</v>
      </c>
      <c r="B79" s="19" t="s">
        <v>112</v>
      </c>
      <c r="C79" s="5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>
        <v>4378.5</v>
      </c>
      <c r="Q79" s="9">
        <v>4378.5</v>
      </c>
      <c r="R79" s="44"/>
      <c r="S79" s="44"/>
      <c r="T79" s="44"/>
      <c r="U79" s="45"/>
      <c r="V79" s="44"/>
      <c r="W79" s="44"/>
      <c r="X79" s="49">
        <f t="shared" si="2"/>
        <v>0</v>
      </c>
      <c r="Y79" s="50">
        <f t="shared" si="3"/>
        <v>4378.5</v>
      </c>
      <c r="Z79" s="20"/>
    </row>
    <row r="80" spans="1:26" x14ac:dyDescent="0.25">
      <c r="A80" s="3">
        <v>77</v>
      </c>
      <c r="B80" s="19" t="s">
        <v>113</v>
      </c>
      <c r="C80" s="5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>
        <v>4378.5</v>
      </c>
      <c r="Q80" s="9">
        <v>4378.5</v>
      </c>
      <c r="R80" s="44"/>
      <c r="S80" s="44"/>
      <c r="T80" s="44"/>
      <c r="U80" s="45"/>
      <c r="V80" s="44"/>
      <c r="W80" s="44"/>
      <c r="X80" s="49">
        <f t="shared" si="2"/>
        <v>0</v>
      </c>
      <c r="Y80" s="50">
        <f t="shared" si="3"/>
        <v>4378.5</v>
      </c>
      <c r="Z80" s="20"/>
    </row>
    <row r="81" spans="1:26" x14ac:dyDescent="0.25">
      <c r="A81" s="3">
        <v>78</v>
      </c>
      <c r="B81" s="19" t="s">
        <v>114</v>
      </c>
      <c r="C81" s="5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>
        <v>4378.5</v>
      </c>
      <c r="Q81" s="9">
        <v>4378.5</v>
      </c>
      <c r="R81" s="44"/>
      <c r="S81" s="44"/>
      <c r="T81" s="44"/>
      <c r="U81" s="45"/>
      <c r="V81" s="44"/>
      <c r="W81" s="44"/>
      <c r="X81" s="49">
        <f t="shared" si="2"/>
        <v>0</v>
      </c>
      <c r="Y81" s="50">
        <f t="shared" si="3"/>
        <v>4378.5</v>
      </c>
      <c r="Z81" s="20"/>
    </row>
    <row r="82" spans="1:26" x14ac:dyDescent="0.25">
      <c r="A82" s="3">
        <v>79</v>
      </c>
      <c r="B82" s="19" t="s">
        <v>115</v>
      </c>
      <c r="C82" s="5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>
        <v>4378.5</v>
      </c>
      <c r="Q82" s="9">
        <v>4378.5</v>
      </c>
      <c r="R82" s="44"/>
      <c r="S82" s="44"/>
      <c r="T82" s="44"/>
      <c r="U82" s="45"/>
      <c r="V82" s="44"/>
      <c r="W82" s="44"/>
      <c r="X82" s="49">
        <f t="shared" si="2"/>
        <v>0</v>
      </c>
      <c r="Y82" s="50">
        <f t="shared" si="3"/>
        <v>4378.5</v>
      </c>
      <c r="Z82" s="20"/>
    </row>
    <row r="83" spans="1:26" x14ac:dyDescent="0.25">
      <c r="A83" s="3">
        <v>80</v>
      </c>
      <c r="B83" s="19" t="s">
        <v>116</v>
      </c>
      <c r="C83" s="5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>
        <v>4378.5</v>
      </c>
      <c r="Q83" s="9">
        <v>4378.5</v>
      </c>
      <c r="R83" s="44"/>
      <c r="S83" s="44"/>
      <c r="T83" s="44"/>
      <c r="U83" s="45"/>
      <c r="V83" s="44"/>
      <c r="W83" s="44"/>
      <c r="X83" s="49">
        <f t="shared" si="2"/>
        <v>0</v>
      </c>
      <c r="Y83" s="50">
        <f t="shared" si="3"/>
        <v>4378.5</v>
      </c>
      <c r="Z83" s="20"/>
    </row>
    <row r="84" spans="1:26" x14ac:dyDescent="0.25">
      <c r="A84" s="3">
        <v>81</v>
      </c>
      <c r="B84" s="19" t="s">
        <v>117</v>
      </c>
      <c r="C84" s="5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>
        <v>4378.5</v>
      </c>
      <c r="Q84" s="9">
        <v>4378.5</v>
      </c>
      <c r="R84" s="44"/>
      <c r="S84" s="44"/>
      <c r="T84" s="44"/>
      <c r="U84" s="45"/>
      <c r="V84" s="44"/>
      <c r="W84" s="44"/>
      <c r="X84" s="49">
        <f t="shared" si="2"/>
        <v>0</v>
      </c>
      <c r="Y84" s="50">
        <f t="shared" si="3"/>
        <v>4378.5</v>
      </c>
      <c r="Z84" s="20"/>
    </row>
    <row r="85" spans="1:26" x14ac:dyDescent="0.25">
      <c r="A85" s="3">
        <v>82</v>
      </c>
      <c r="B85" s="19" t="s">
        <v>118</v>
      </c>
      <c r="C85" s="5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>
        <v>4378.5</v>
      </c>
      <c r="Q85" s="9">
        <v>4378.5</v>
      </c>
      <c r="R85" s="44"/>
      <c r="S85" s="44"/>
      <c r="T85" s="44"/>
      <c r="U85" s="45">
        <v>20582.37</v>
      </c>
      <c r="V85" s="44"/>
      <c r="W85" s="44"/>
      <c r="X85" s="49">
        <f t="shared" si="2"/>
        <v>20582.37</v>
      </c>
      <c r="Y85" s="50">
        <f t="shared" si="3"/>
        <v>24960.87</v>
      </c>
      <c r="Z85" s="20"/>
    </row>
    <row r="86" spans="1:26" x14ac:dyDescent="0.25">
      <c r="A86" s="3">
        <v>83</v>
      </c>
      <c r="B86" s="19" t="s">
        <v>119</v>
      </c>
      <c r="C86" s="5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>
        <v>4378.5</v>
      </c>
      <c r="Q86" s="9">
        <v>4378.5</v>
      </c>
      <c r="R86" s="44"/>
      <c r="S86" s="44"/>
      <c r="T86" s="44"/>
      <c r="U86" s="45"/>
      <c r="V86" s="44"/>
      <c r="W86" s="44"/>
      <c r="X86" s="49">
        <f t="shared" si="2"/>
        <v>0</v>
      </c>
      <c r="Y86" s="50">
        <f t="shared" si="3"/>
        <v>4378.5</v>
      </c>
      <c r="Z86" s="20"/>
    </row>
    <row r="87" spans="1:26" x14ac:dyDescent="0.25">
      <c r="A87" s="3">
        <v>84</v>
      </c>
      <c r="B87" s="19" t="s">
        <v>120</v>
      </c>
      <c r="C87" s="5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>
        <v>4378.5</v>
      </c>
      <c r="Q87" s="9">
        <v>4378.5</v>
      </c>
      <c r="R87" s="44"/>
      <c r="S87" s="44"/>
      <c r="T87" s="44"/>
      <c r="U87" s="45"/>
      <c r="V87" s="44"/>
      <c r="W87" s="44"/>
      <c r="X87" s="49">
        <f t="shared" si="2"/>
        <v>0</v>
      </c>
      <c r="Y87" s="50">
        <f t="shared" si="3"/>
        <v>4378.5</v>
      </c>
      <c r="Z87" s="20"/>
    </row>
    <row r="88" spans="1:26" x14ac:dyDescent="0.25">
      <c r="A88" s="3">
        <v>85</v>
      </c>
      <c r="B88" s="19" t="s">
        <v>121</v>
      </c>
      <c r="C88" s="5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>
        <v>4378.5</v>
      </c>
      <c r="Q88" s="9">
        <v>4378.5</v>
      </c>
      <c r="R88" s="44"/>
      <c r="S88" s="44"/>
      <c r="T88" s="44"/>
      <c r="U88" s="45"/>
      <c r="V88" s="44"/>
      <c r="W88" s="44"/>
      <c r="X88" s="49">
        <f t="shared" si="2"/>
        <v>0</v>
      </c>
      <c r="Y88" s="50">
        <f t="shared" si="3"/>
        <v>4378.5</v>
      </c>
      <c r="Z88" s="20"/>
    </row>
    <row r="89" spans="1:26" x14ac:dyDescent="0.25">
      <c r="A89" s="3">
        <v>86</v>
      </c>
      <c r="B89" s="19" t="s">
        <v>122</v>
      </c>
      <c r="C89" s="5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>
        <v>4378.5</v>
      </c>
      <c r="Q89" s="9">
        <v>4378.5</v>
      </c>
      <c r="R89" s="44"/>
      <c r="S89" s="44"/>
      <c r="T89" s="44"/>
      <c r="U89" s="45"/>
      <c r="V89" s="44"/>
      <c r="W89" s="44"/>
      <c r="X89" s="49">
        <f t="shared" si="2"/>
        <v>0</v>
      </c>
      <c r="Y89" s="50">
        <f t="shared" si="3"/>
        <v>4378.5</v>
      </c>
      <c r="Z89" s="20"/>
    </row>
    <row r="90" spans="1:26" x14ac:dyDescent="0.25">
      <c r="A90" s="3">
        <v>87</v>
      </c>
      <c r="B90" s="19" t="s">
        <v>123</v>
      </c>
      <c r="C90" s="5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>
        <v>4378.5</v>
      </c>
      <c r="Q90" s="9">
        <v>4378.5</v>
      </c>
      <c r="R90" s="44"/>
      <c r="S90" s="44"/>
      <c r="T90" s="44"/>
      <c r="U90" s="45"/>
      <c r="V90" s="44"/>
      <c r="W90" s="44"/>
      <c r="X90" s="49">
        <f t="shared" si="2"/>
        <v>0</v>
      </c>
      <c r="Y90" s="50">
        <f t="shared" si="3"/>
        <v>4378.5</v>
      </c>
      <c r="Z90" s="20"/>
    </row>
    <row r="91" spans="1:26" x14ac:dyDescent="0.25">
      <c r="A91" s="3">
        <v>88</v>
      </c>
      <c r="B91" s="19" t="s">
        <v>124</v>
      </c>
      <c r="C91" s="5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>
        <v>4378.5</v>
      </c>
      <c r="Q91" s="9">
        <v>4378.5</v>
      </c>
      <c r="R91" s="44"/>
      <c r="S91" s="44"/>
      <c r="T91" s="44"/>
      <c r="U91" s="45"/>
      <c r="V91" s="44"/>
      <c r="W91" s="44"/>
      <c r="X91" s="49">
        <f t="shared" si="2"/>
        <v>0</v>
      </c>
      <c r="Y91" s="50">
        <f t="shared" si="3"/>
        <v>4378.5</v>
      </c>
      <c r="Z91" s="20"/>
    </row>
    <row r="92" spans="1:26" x14ac:dyDescent="0.25">
      <c r="A92" s="3">
        <v>89</v>
      </c>
      <c r="B92" s="19" t="s">
        <v>125</v>
      </c>
      <c r="C92" s="5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>
        <v>4378.5</v>
      </c>
      <c r="Q92" s="9">
        <v>4378.5</v>
      </c>
      <c r="R92" s="44"/>
      <c r="S92" s="44"/>
      <c r="T92" s="44"/>
      <c r="U92" s="45">
        <v>32777.43</v>
      </c>
      <c r="V92" s="44"/>
      <c r="W92" s="44"/>
      <c r="X92" s="49">
        <f t="shared" si="2"/>
        <v>32777.43</v>
      </c>
      <c r="Y92" s="50">
        <f t="shared" si="3"/>
        <v>37155.93</v>
      </c>
      <c r="Z92" s="20"/>
    </row>
    <row r="93" spans="1:26" x14ac:dyDescent="0.25">
      <c r="A93" s="3">
        <v>90</v>
      </c>
      <c r="B93" s="19" t="s">
        <v>126</v>
      </c>
      <c r="C93" s="5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>
        <v>4378.5</v>
      </c>
      <c r="Q93" s="9">
        <v>4378.5</v>
      </c>
      <c r="R93" s="44"/>
      <c r="S93" s="44"/>
      <c r="T93" s="44"/>
      <c r="U93" s="45">
        <v>34468.22</v>
      </c>
      <c r="V93" s="44"/>
      <c r="W93" s="44"/>
      <c r="X93" s="49">
        <f t="shared" si="2"/>
        <v>34468.22</v>
      </c>
      <c r="Y93" s="50">
        <f t="shared" si="3"/>
        <v>38846.720000000001</v>
      </c>
      <c r="Z93" s="20"/>
    </row>
    <row r="94" spans="1:26" x14ac:dyDescent="0.25">
      <c r="A94" s="3">
        <v>91</v>
      </c>
      <c r="B94" s="19" t="s">
        <v>127</v>
      </c>
      <c r="C94" s="5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>
        <v>4378.5</v>
      </c>
      <c r="Q94" s="9">
        <v>4378.5</v>
      </c>
      <c r="R94" s="44"/>
      <c r="S94" s="44"/>
      <c r="T94" s="44"/>
      <c r="U94" s="45">
        <v>28679.08</v>
      </c>
      <c r="V94" s="44"/>
      <c r="W94" s="44"/>
      <c r="X94" s="49">
        <f t="shared" si="2"/>
        <v>28679.08</v>
      </c>
      <c r="Y94" s="50">
        <f t="shared" si="3"/>
        <v>33057.58</v>
      </c>
      <c r="Z94" s="20"/>
    </row>
    <row r="95" spans="1:26" x14ac:dyDescent="0.25">
      <c r="A95" s="3">
        <v>92</v>
      </c>
      <c r="B95" s="19" t="s">
        <v>128</v>
      </c>
      <c r="C95" s="5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>
        <v>4378.5</v>
      </c>
      <c r="Q95" s="9">
        <v>4378.5</v>
      </c>
      <c r="R95" s="44"/>
      <c r="S95" s="44"/>
      <c r="T95" s="44"/>
      <c r="U95" s="45">
        <v>37700.82</v>
      </c>
      <c r="V95" s="44"/>
      <c r="W95" s="44"/>
      <c r="X95" s="49">
        <f t="shared" si="2"/>
        <v>37700.82</v>
      </c>
      <c r="Y95" s="50">
        <f t="shared" si="3"/>
        <v>42079.32</v>
      </c>
      <c r="Z95" s="20"/>
    </row>
    <row r="96" spans="1:26" x14ac:dyDescent="0.25">
      <c r="A96" s="3">
        <v>93</v>
      </c>
      <c r="B96" s="19" t="s">
        <v>129</v>
      </c>
      <c r="C96" s="5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>
        <v>4378.5</v>
      </c>
      <c r="Q96" s="9">
        <v>4378.5</v>
      </c>
      <c r="R96" s="44"/>
      <c r="S96" s="44"/>
      <c r="T96" s="44"/>
      <c r="U96" s="45">
        <v>29009.3</v>
      </c>
      <c r="V96" s="44"/>
      <c r="W96" s="44"/>
      <c r="X96" s="49">
        <f t="shared" si="2"/>
        <v>29009.3</v>
      </c>
      <c r="Y96" s="50">
        <f t="shared" si="3"/>
        <v>33387.800000000003</v>
      </c>
      <c r="Z96" s="20"/>
    </row>
    <row r="97" spans="1:26" x14ac:dyDescent="0.25">
      <c r="A97" s="3">
        <v>94</v>
      </c>
      <c r="B97" s="19" t="s">
        <v>130</v>
      </c>
      <c r="C97" s="5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>
        <v>4378.5</v>
      </c>
      <c r="Q97" s="9">
        <v>4378.5</v>
      </c>
      <c r="R97" s="44"/>
      <c r="S97" s="44"/>
      <c r="T97" s="44"/>
      <c r="U97" s="45">
        <v>42495.25</v>
      </c>
      <c r="V97" s="44"/>
      <c r="W97" s="44"/>
      <c r="X97" s="49">
        <f t="shared" si="2"/>
        <v>42495.25</v>
      </c>
      <c r="Y97" s="50">
        <f t="shared" si="3"/>
        <v>46873.75</v>
      </c>
      <c r="Z97" s="20"/>
    </row>
    <row r="98" spans="1:26" x14ac:dyDescent="0.25">
      <c r="A98" s="3">
        <v>95</v>
      </c>
      <c r="B98" s="19" t="s">
        <v>131</v>
      </c>
      <c r="C98" s="5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>
        <v>4378.5</v>
      </c>
      <c r="Q98" s="9">
        <v>4378.5</v>
      </c>
      <c r="R98" s="44"/>
      <c r="S98" s="44"/>
      <c r="T98" s="44"/>
      <c r="U98" s="45">
        <v>28679.48</v>
      </c>
      <c r="V98" s="44"/>
      <c r="W98" s="44"/>
      <c r="X98" s="49">
        <f t="shared" si="2"/>
        <v>28679.48</v>
      </c>
      <c r="Y98" s="50">
        <f t="shared" si="3"/>
        <v>33057.979999999996</v>
      </c>
      <c r="Z98" s="20"/>
    </row>
    <row r="99" spans="1:26" x14ac:dyDescent="0.25">
      <c r="A99" s="3">
        <v>96</v>
      </c>
      <c r="B99" s="19" t="s">
        <v>132</v>
      </c>
      <c r="C99" s="5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>
        <v>4378.5</v>
      </c>
      <c r="Q99" s="9">
        <v>4378.5</v>
      </c>
      <c r="R99" s="44"/>
      <c r="S99" s="44"/>
      <c r="T99" s="44"/>
      <c r="U99" s="45">
        <v>35636.300000000003</v>
      </c>
      <c r="V99" s="44">
        <v>15972.4</v>
      </c>
      <c r="W99" s="44">
        <v>100000</v>
      </c>
      <c r="X99" s="49">
        <f t="shared" si="2"/>
        <v>151608.70000000001</v>
      </c>
      <c r="Y99" s="50">
        <f t="shared" si="3"/>
        <v>155987.20000000001</v>
      </c>
      <c r="Z99" s="20"/>
    </row>
    <row r="100" spans="1:26" x14ac:dyDescent="0.25">
      <c r="A100" s="3">
        <v>97</v>
      </c>
      <c r="B100" s="19" t="s">
        <v>133</v>
      </c>
      <c r="C100" s="5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>
        <v>4378.5</v>
      </c>
      <c r="Q100" s="9">
        <v>4378.5</v>
      </c>
      <c r="R100" s="44"/>
      <c r="S100" s="44"/>
      <c r="T100" s="44"/>
      <c r="U100" s="45">
        <v>28679.48</v>
      </c>
      <c r="V100" s="44"/>
      <c r="W100" s="44"/>
      <c r="X100" s="49">
        <f t="shared" si="2"/>
        <v>28679.48</v>
      </c>
      <c r="Y100" s="50">
        <f t="shared" si="3"/>
        <v>33057.979999999996</v>
      </c>
      <c r="Z100" s="20"/>
    </row>
    <row r="101" spans="1:26" x14ac:dyDescent="0.25">
      <c r="A101" s="3">
        <v>98</v>
      </c>
      <c r="B101" s="19" t="s">
        <v>134</v>
      </c>
      <c r="C101" s="5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>
        <v>4378.5</v>
      </c>
      <c r="Q101" s="9">
        <v>4378.5</v>
      </c>
      <c r="R101" s="44"/>
      <c r="S101" s="44"/>
      <c r="T101" s="44"/>
      <c r="U101" s="45">
        <v>28679.48</v>
      </c>
      <c r="V101" s="44"/>
      <c r="W101" s="44"/>
      <c r="X101" s="49">
        <f t="shared" si="2"/>
        <v>28679.48</v>
      </c>
      <c r="Y101" s="50">
        <f t="shared" si="3"/>
        <v>33057.979999999996</v>
      </c>
      <c r="Z101" s="20"/>
    </row>
    <row r="102" spans="1:26" x14ac:dyDescent="0.25">
      <c r="A102" s="3">
        <v>99</v>
      </c>
      <c r="B102" s="19" t="s">
        <v>135</v>
      </c>
      <c r="C102" s="5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>
        <v>4378.5</v>
      </c>
      <c r="Q102" s="9">
        <v>4378.5</v>
      </c>
      <c r="R102" s="44"/>
      <c r="S102" s="44"/>
      <c r="T102" s="44"/>
      <c r="U102" s="45">
        <v>6846.02</v>
      </c>
      <c r="V102" s="44"/>
      <c r="W102" s="44"/>
      <c r="X102" s="49">
        <f t="shared" si="2"/>
        <v>6846.02</v>
      </c>
      <c r="Y102" s="50">
        <f t="shared" si="3"/>
        <v>11224.52</v>
      </c>
      <c r="Z102" s="20"/>
    </row>
    <row r="103" spans="1:26" x14ac:dyDescent="0.25">
      <c r="A103" s="3">
        <v>100</v>
      </c>
      <c r="B103" s="19" t="s">
        <v>136</v>
      </c>
      <c r="C103" s="5"/>
      <c r="D103" s="32"/>
      <c r="E103" s="32"/>
      <c r="F103" s="32"/>
      <c r="G103" s="32"/>
      <c r="H103" s="32"/>
      <c r="I103" s="32"/>
      <c r="J103" s="32">
        <v>10000</v>
      </c>
      <c r="K103" s="32"/>
      <c r="L103" s="32"/>
      <c r="M103" s="32"/>
      <c r="N103" s="32"/>
      <c r="O103" s="32"/>
      <c r="P103" s="32">
        <v>4378.5</v>
      </c>
      <c r="Q103" s="9">
        <v>14378.5</v>
      </c>
      <c r="R103" s="44"/>
      <c r="S103" s="44"/>
      <c r="T103" s="44"/>
      <c r="U103" s="45">
        <v>6860.79</v>
      </c>
      <c r="V103" s="44"/>
      <c r="W103" s="44"/>
      <c r="X103" s="49">
        <f t="shared" si="2"/>
        <v>6860.79</v>
      </c>
      <c r="Y103" s="50">
        <f t="shared" si="3"/>
        <v>21239.29</v>
      </c>
      <c r="Z103" s="20" t="s">
        <v>164</v>
      </c>
    </row>
    <row r="104" spans="1:26" x14ac:dyDescent="0.25">
      <c r="A104" s="3">
        <v>101</v>
      </c>
      <c r="B104" s="19" t="s">
        <v>137</v>
      </c>
      <c r="C104" s="5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>
        <v>4378.5</v>
      </c>
      <c r="Q104" s="9">
        <v>4378.5</v>
      </c>
      <c r="R104" s="44"/>
      <c r="S104" s="44"/>
      <c r="T104" s="44"/>
      <c r="U104" s="45">
        <v>43019.21</v>
      </c>
      <c r="V104" s="44"/>
      <c r="W104" s="44"/>
      <c r="X104" s="49">
        <f t="shared" si="2"/>
        <v>43019.21</v>
      </c>
      <c r="Y104" s="50">
        <f t="shared" si="3"/>
        <v>47397.71</v>
      </c>
      <c r="Z104" s="20"/>
    </row>
    <row r="105" spans="1:26" ht="15" customHeight="1" x14ac:dyDescent="0.25">
      <c r="A105" s="3">
        <v>102</v>
      </c>
      <c r="B105" s="19" t="s">
        <v>138</v>
      </c>
      <c r="C105" s="5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>
        <v>4378.5</v>
      </c>
      <c r="Q105" s="9">
        <v>4378.5</v>
      </c>
      <c r="R105" s="44"/>
      <c r="S105" s="44"/>
      <c r="T105" s="44"/>
      <c r="U105" s="45">
        <v>7127.26</v>
      </c>
      <c r="V105" s="44"/>
      <c r="W105" s="44"/>
      <c r="X105" s="49">
        <f t="shared" si="2"/>
        <v>7127.26</v>
      </c>
      <c r="Y105" s="50">
        <f t="shared" si="3"/>
        <v>11505.76</v>
      </c>
      <c r="Z105" s="20"/>
    </row>
    <row r="106" spans="1:26" x14ac:dyDescent="0.25">
      <c r="A106" s="3">
        <v>103</v>
      </c>
      <c r="B106" s="19" t="s">
        <v>139</v>
      </c>
      <c r="C106" s="5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>
        <v>4378.5</v>
      </c>
      <c r="Q106" s="9">
        <v>4378.5</v>
      </c>
      <c r="R106" s="44"/>
      <c r="S106" s="44"/>
      <c r="T106" s="44"/>
      <c r="U106" s="45">
        <v>6860.79</v>
      </c>
      <c r="V106" s="44"/>
      <c r="W106" s="44"/>
      <c r="X106" s="49">
        <f t="shared" si="2"/>
        <v>6860.79</v>
      </c>
      <c r="Y106" s="50">
        <f t="shared" si="3"/>
        <v>11239.29</v>
      </c>
      <c r="Z106" s="20"/>
    </row>
    <row r="107" spans="1:26" x14ac:dyDescent="0.25">
      <c r="A107" s="3">
        <v>104</v>
      </c>
      <c r="B107" s="19" t="s">
        <v>140</v>
      </c>
      <c r="C107" s="5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>
        <v>4378.5</v>
      </c>
      <c r="Q107" s="9">
        <v>4378.5</v>
      </c>
      <c r="R107" s="44"/>
      <c r="S107" s="44"/>
      <c r="T107" s="44"/>
      <c r="U107" s="45">
        <v>22499.07</v>
      </c>
      <c r="V107" s="44"/>
      <c r="W107" s="44"/>
      <c r="X107" s="49">
        <f t="shared" si="2"/>
        <v>22499.07</v>
      </c>
      <c r="Y107" s="50">
        <f t="shared" si="3"/>
        <v>26877.57</v>
      </c>
      <c r="Z107" s="20"/>
    </row>
    <row r="108" spans="1:26" x14ac:dyDescent="0.25">
      <c r="A108" s="3">
        <v>105</v>
      </c>
      <c r="B108" s="19" t="s">
        <v>141</v>
      </c>
      <c r="C108" s="5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>
        <v>4378.5</v>
      </c>
      <c r="Q108" s="9">
        <v>4378.5</v>
      </c>
      <c r="R108" s="44"/>
      <c r="S108" s="44"/>
      <c r="T108" s="44"/>
      <c r="U108" s="45">
        <v>37498.449999999997</v>
      </c>
      <c r="V108" s="44">
        <v>9583.44</v>
      </c>
      <c r="W108" s="44"/>
      <c r="X108" s="49">
        <f t="shared" si="2"/>
        <v>47081.89</v>
      </c>
      <c r="Y108" s="50">
        <f t="shared" si="3"/>
        <v>51460.39</v>
      </c>
      <c r="Z108" s="20"/>
    </row>
    <row r="109" spans="1:26" x14ac:dyDescent="0.25">
      <c r="A109" s="3">
        <v>106</v>
      </c>
      <c r="B109" s="19" t="s">
        <v>142</v>
      </c>
      <c r="C109" s="5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>
        <v>4378.5</v>
      </c>
      <c r="Q109" s="9">
        <v>4378.5</v>
      </c>
      <c r="R109" s="44"/>
      <c r="S109" s="44"/>
      <c r="T109" s="44"/>
      <c r="U109" s="45">
        <v>21047.52</v>
      </c>
      <c r="V109" s="44"/>
      <c r="W109" s="44"/>
      <c r="X109" s="49">
        <f t="shared" si="2"/>
        <v>21047.52</v>
      </c>
      <c r="Y109" s="50">
        <f t="shared" si="3"/>
        <v>25426.02</v>
      </c>
      <c r="Z109" s="20"/>
    </row>
    <row r="110" spans="1:26" x14ac:dyDescent="0.25">
      <c r="A110" s="3">
        <v>107</v>
      </c>
      <c r="B110" s="19" t="s">
        <v>143</v>
      </c>
      <c r="C110" s="5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>
        <v>4378.5</v>
      </c>
      <c r="Q110" s="9">
        <v>4378.5</v>
      </c>
      <c r="R110" s="44"/>
      <c r="S110" s="44"/>
      <c r="T110" s="44"/>
      <c r="U110" s="45">
        <v>22499.07</v>
      </c>
      <c r="V110" s="44"/>
      <c r="W110" s="44"/>
      <c r="X110" s="49">
        <f t="shared" si="2"/>
        <v>22499.07</v>
      </c>
      <c r="Y110" s="50">
        <f t="shared" si="3"/>
        <v>26877.57</v>
      </c>
      <c r="Z110" s="20"/>
    </row>
    <row r="111" spans="1:26" x14ac:dyDescent="0.25">
      <c r="A111" s="3">
        <v>108</v>
      </c>
      <c r="B111" s="19" t="s">
        <v>144</v>
      </c>
      <c r="C111" s="5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>
        <v>4378.5</v>
      </c>
      <c r="Q111" s="9">
        <v>4378.5</v>
      </c>
      <c r="R111" s="44"/>
      <c r="S111" s="44"/>
      <c r="T111" s="44"/>
      <c r="U111" s="45">
        <v>29998.76</v>
      </c>
      <c r="V111" s="44"/>
      <c r="W111" s="44"/>
      <c r="X111" s="49">
        <f t="shared" si="2"/>
        <v>29998.76</v>
      </c>
      <c r="Y111" s="50">
        <f t="shared" si="3"/>
        <v>34377.259999999995</v>
      </c>
      <c r="Z111" s="20"/>
    </row>
    <row r="112" spans="1:26" x14ac:dyDescent="0.25">
      <c r="A112" s="3">
        <v>109</v>
      </c>
      <c r="B112" s="19" t="s">
        <v>145</v>
      </c>
      <c r="C112" s="5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>
        <v>4378.5</v>
      </c>
      <c r="Q112" s="9">
        <v>4378.5</v>
      </c>
      <c r="R112" s="44"/>
      <c r="S112" s="44"/>
      <c r="T112" s="44"/>
      <c r="U112" s="45">
        <v>100965.75999999999</v>
      </c>
      <c r="V112" s="44">
        <v>8361.4</v>
      </c>
      <c r="W112" s="44"/>
      <c r="X112" s="49">
        <f t="shared" si="2"/>
        <v>109327.15999999999</v>
      </c>
      <c r="Y112" s="50">
        <f t="shared" si="3"/>
        <v>113705.65999999999</v>
      </c>
      <c r="Z112" s="20"/>
    </row>
    <row r="113" spans="1:26" x14ac:dyDescent="0.25">
      <c r="A113" s="3">
        <v>110</v>
      </c>
      <c r="B113" s="19" t="s">
        <v>146</v>
      </c>
      <c r="C113" s="5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>
        <v>4378.5</v>
      </c>
      <c r="Q113" s="9">
        <v>4378.5</v>
      </c>
      <c r="R113" s="44"/>
      <c r="S113" s="44"/>
      <c r="T113" s="44"/>
      <c r="U113" s="45">
        <v>22648.6</v>
      </c>
      <c r="V113" s="44"/>
      <c r="W113" s="44"/>
      <c r="X113" s="49">
        <f t="shared" si="2"/>
        <v>22648.6</v>
      </c>
      <c r="Y113" s="50">
        <f t="shared" si="3"/>
        <v>27027.1</v>
      </c>
      <c r="Z113" s="20"/>
    </row>
    <row r="114" spans="1:26" x14ac:dyDescent="0.25">
      <c r="A114" s="3">
        <v>111</v>
      </c>
      <c r="B114" s="19" t="s">
        <v>147</v>
      </c>
      <c r="C114" s="5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>
        <v>4378.5</v>
      </c>
      <c r="Q114" s="9">
        <v>4378.5</v>
      </c>
      <c r="R114" s="44"/>
      <c r="S114" s="44"/>
      <c r="T114" s="44"/>
      <c r="U114" s="45">
        <v>22292.37</v>
      </c>
      <c r="V114" s="44"/>
      <c r="W114" s="44"/>
      <c r="X114" s="49">
        <f t="shared" si="2"/>
        <v>22292.37</v>
      </c>
      <c r="Y114" s="50">
        <f t="shared" si="3"/>
        <v>26670.87</v>
      </c>
      <c r="Z114" s="20"/>
    </row>
    <row r="115" spans="1:26" x14ac:dyDescent="0.25">
      <c r="A115" s="3">
        <v>112</v>
      </c>
      <c r="B115" s="19" t="s">
        <v>148</v>
      </c>
      <c r="C115" s="5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>
        <v>4378.5</v>
      </c>
      <c r="Q115" s="9">
        <v>4378.5</v>
      </c>
      <c r="R115" s="44"/>
      <c r="S115" s="44"/>
      <c r="T115" s="44"/>
      <c r="U115" s="45">
        <v>60999.76</v>
      </c>
      <c r="V115" s="44"/>
      <c r="W115" s="44"/>
      <c r="X115" s="49">
        <f t="shared" si="2"/>
        <v>60999.76</v>
      </c>
      <c r="Y115" s="50">
        <f t="shared" si="3"/>
        <v>65378.26</v>
      </c>
      <c r="Z115" s="20"/>
    </row>
    <row r="116" spans="1:26" x14ac:dyDescent="0.25">
      <c r="A116" s="3">
        <v>113</v>
      </c>
      <c r="B116" s="19" t="s">
        <v>149</v>
      </c>
      <c r="C116" s="5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>
        <v>4378.5</v>
      </c>
      <c r="Q116" s="9">
        <v>4378.5</v>
      </c>
      <c r="R116" s="44"/>
      <c r="S116" s="44"/>
      <c r="T116" s="44"/>
      <c r="U116" s="45">
        <v>31148.080000000002</v>
      </c>
      <c r="V116" s="44"/>
      <c r="W116" s="44"/>
      <c r="X116" s="49">
        <f t="shared" si="2"/>
        <v>31148.080000000002</v>
      </c>
      <c r="Y116" s="50">
        <f t="shared" si="3"/>
        <v>35526.58</v>
      </c>
      <c r="Z116" s="20"/>
    </row>
    <row r="117" spans="1:26" ht="17.25" customHeight="1" x14ac:dyDescent="0.25">
      <c r="A117" s="3">
        <v>114</v>
      </c>
      <c r="B117" s="19" t="s">
        <v>150</v>
      </c>
      <c r="C117" s="5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>
        <v>4378.5</v>
      </c>
      <c r="Q117" s="9">
        <v>4378.5</v>
      </c>
      <c r="R117" s="44"/>
      <c r="S117" s="44"/>
      <c r="T117" s="44"/>
      <c r="U117" s="45">
        <v>42216.1</v>
      </c>
      <c r="V117" s="44"/>
      <c r="W117" s="44"/>
      <c r="X117" s="49">
        <f t="shared" si="2"/>
        <v>42216.1</v>
      </c>
      <c r="Y117" s="50">
        <f t="shared" si="3"/>
        <v>46594.6</v>
      </c>
      <c r="Z117" s="20"/>
    </row>
    <row r="118" spans="1:26" x14ac:dyDescent="0.25">
      <c r="A118" s="3">
        <v>115</v>
      </c>
      <c r="B118" s="19" t="s">
        <v>151</v>
      </c>
      <c r="C118" s="5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>
        <v>4378.5</v>
      </c>
      <c r="Q118" s="9">
        <v>4378.5</v>
      </c>
      <c r="R118" s="44"/>
      <c r="S118" s="44"/>
      <c r="T118" s="44"/>
      <c r="U118" s="45">
        <v>21651.06</v>
      </c>
      <c r="V118" s="44"/>
      <c r="W118" s="44"/>
      <c r="X118" s="49">
        <f t="shared" si="2"/>
        <v>21651.06</v>
      </c>
      <c r="Y118" s="50">
        <f t="shared" si="3"/>
        <v>26029.56</v>
      </c>
      <c r="Z118" s="20"/>
    </row>
    <row r="119" spans="1:26" x14ac:dyDescent="0.25">
      <c r="A119" s="3">
        <v>116</v>
      </c>
      <c r="B119" s="19" t="s">
        <v>152</v>
      </c>
      <c r="C119" s="5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>
        <v>4378.5</v>
      </c>
      <c r="Q119" s="9">
        <v>4378.5</v>
      </c>
      <c r="R119" s="44"/>
      <c r="S119" s="44"/>
      <c r="T119" s="44"/>
      <c r="U119" s="45">
        <v>21651.06</v>
      </c>
      <c r="V119" s="44">
        <v>9583.44</v>
      </c>
      <c r="W119" s="44"/>
      <c r="X119" s="49">
        <f t="shared" si="2"/>
        <v>31234.5</v>
      </c>
      <c r="Y119" s="50">
        <f t="shared" si="3"/>
        <v>35613</v>
      </c>
      <c r="Z119" s="20"/>
    </row>
    <row r="120" spans="1:26" x14ac:dyDescent="0.25">
      <c r="A120" s="3">
        <v>117</v>
      </c>
      <c r="B120" s="19" t="s">
        <v>153</v>
      </c>
      <c r="C120" s="5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>
        <v>4378.5</v>
      </c>
      <c r="Q120" s="9">
        <v>4378.5</v>
      </c>
      <c r="R120" s="44"/>
      <c r="S120" s="44"/>
      <c r="T120" s="44"/>
      <c r="U120" s="45">
        <v>28868.09</v>
      </c>
      <c r="V120" s="44"/>
      <c r="W120" s="44"/>
      <c r="X120" s="49">
        <f t="shared" si="2"/>
        <v>28868.09</v>
      </c>
      <c r="Y120" s="50">
        <f t="shared" si="3"/>
        <v>33246.589999999997</v>
      </c>
      <c r="Z120" s="20"/>
    </row>
    <row r="121" spans="1:26" x14ac:dyDescent="0.25">
      <c r="A121" s="3">
        <v>118</v>
      </c>
      <c r="B121" s="19" t="s">
        <v>154</v>
      </c>
      <c r="C121" s="5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>
        <v>4378.5</v>
      </c>
      <c r="Q121" s="9">
        <v>4378.5</v>
      </c>
      <c r="R121" s="44"/>
      <c r="S121" s="44"/>
      <c r="T121" s="44"/>
      <c r="U121" s="45">
        <v>17164.13</v>
      </c>
      <c r="V121" s="44"/>
      <c r="W121" s="44"/>
      <c r="X121" s="49">
        <f t="shared" si="2"/>
        <v>17164.13</v>
      </c>
      <c r="Y121" s="50">
        <f t="shared" si="3"/>
        <v>21542.63</v>
      </c>
      <c r="Z121" s="20"/>
    </row>
    <row r="122" spans="1:26" x14ac:dyDescent="0.25">
      <c r="A122" s="3">
        <v>119</v>
      </c>
      <c r="B122" s="19" t="s">
        <v>155</v>
      </c>
      <c r="C122" s="5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>
        <v>4378.5</v>
      </c>
      <c r="Q122" s="9">
        <v>4378.5</v>
      </c>
      <c r="R122" s="44"/>
      <c r="S122" s="44"/>
      <c r="T122" s="44"/>
      <c r="U122" s="45">
        <v>37498.449999999997</v>
      </c>
      <c r="V122" s="44"/>
      <c r="W122" s="44"/>
      <c r="X122" s="49">
        <f t="shared" si="2"/>
        <v>37498.449999999997</v>
      </c>
      <c r="Y122" s="50">
        <f t="shared" si="3"/>
        <v>41876.949999999997</v>
      </c>
      <c r="Z122" s="20"/>
    </row>
    <row r="123" spans="1:26" x14ac:dyDescent="0.25">
      <c r="A123" s="3">
        <v>120</v>
      </c>
      <c r="B123" s="19" t="s">
        <v>156</v>
      </c>
      <c r="C123" s="5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>
        <v>4378.5</v>
      </c>
      <c r="Q123" s="9">
        <v>4378.5</v>
      </c>
      <c r="R123" s="44"/>
      <c r="S123" s="44"/>
      <c r="T123" s="44"/>
      <c r="U123" s="45">
        <v>38995.08</v>
      </c>
      <c r="V123" s="44"/>
      <c r="W123" s="44"/>
      <c r="X123" s="49">
        <f t="shared" si="2"/>
        <v>38995.08</v>
      </c>
      <c r="Y123" s="50">
        <f t="shared" si="3"/>
        <v>43373.58</v>
      </c>
      <c r="Z123" s="20"/>
    </row>
    <row r="124" spans="1:26" x14ac:dyDescent="0.25">
      <c r="A124" s="3">
        <v>121</v>
      </c>
      <c r="B124" s="19" t="s">
        <v>157</v>
      </c>
      <c r="C124" s="5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>
        <v>4378.5</v>
      </c>
      <c r="Q124" s="9">
        <v>4378.5</v>
      </c>
      <c r="R124" s="44"/>
      <c r="S124" s="44"/>
      <c r="T124" s="44"/>
      <c r="U124" s="45">
        <v>28868.09</v>
      </c>
      <c r="V124" s="44"/>
      <c r="W124" s="44"/>
      <c r="X124" s="49">
        <f t="shared" si="2"/>
        <v>28868.09</v>
      </c>
      <c r="Y124" s="50">
        <f t="shared" si="3"/>
        <v>33246.589999999997</v>
      </c>
      <c r="Z124" s="20"/>
    </row>
    <row r="125" spans="1:26" x14ac:dyDescent="0.25">
      <c r="A125" s="3">
        <v>122</v>
      </c>
      <c r="B125" s="19" t="s">
        <v>158</v>
      </c>
      <c r="C125" s="5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>
        <v>4378.5</v>
      </c>
      <c r="Q125" s="9">
        <v>4378.5</v>
      </c>
      <c r="R125" s="44"/>
      <c r="S125" s="44"/>
      <c r="T125" s="44"/>
      <c r="U125" s="45">
        <v>21651.06</v>
      </c>
      <c r="V125" s="44"/>
      <c r="W125" s="44"/>
      <c r="X125" s="49">
        <f t="shared" si="2"/>
        <v>21651.06</v>
      </c>
      <c r="Y125" s="50">
        <f t="shared" si="3"/>
        <v>26029.56</v>
      </c>
      <c r="Z125" s="20"/>
    </row>
    <row r="126" spans="1:26" x14ac:dyDescent="0.25">
      <c r="A126" s="3">
        <v>123</v>
      </c>
      <c r="B126" s="19" t="s">
        <v>159</v>
      </c>
      <c r="C126" s="5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>
        <v>4378.5</v>
      </c>
      <c r="Q126" s="9">
        <v>4378.5</v>
      </c>
      <c r="R126" s="44"/>
      <c r="S126" s="44"/>
      <c r="T126" s="44"/>
      <c r="U126" s="45">
        <v>14850.43</v>
      </c>
      <c r="V126" s="44"/>
      <c r="W126" s="44"/>
      <c r="X126" s="49">
        <f t="shared" si="2"/>
        <v>14850.43</v>
      </c>
      <c r="Y126" s="50">
        <f t="shared" si="3"/>
        <v>19228.93</v>
      </c>
      <c r="Z126" s="20"/>
    </row>
    <row r="127" spans="1:26" x14ac:dyDescent="0.25">
      <c r="A127" s="3">
        <v>124</v>
      </c>
      <c r="B127" s="19" t="s">
        <v>160</v>
      </c>
      <c r="C127" s="5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>
        <v>4378.5</v>
      </c>
      <c r="Q127" s="9">
        <v>4378.5</v>
      </c>
      <c r="R127" s="44"/>
      <c r="S127" s="44"/>
      <c r="T127" s="44"/>
      <c r="U127" s="45">
        <v>17164.13</v>
      </c>
      <c r="V127" s="44"/>
      <c r="W127" s="44"/>
      <c r="X127" s="49">
        <f t="shared" si="2"/>
        <v>17164.13</v>
      </c>
      <c r="Y127" s="50">
        <f t="shared" si="3"/>
        <v>21542.63</v>
      </c>
      <c r="Z127" s="20"/>
    </row>
    <row r="128" spans="1:26" x14ac:dyDescent="0.25">
      <c r="A128" s="3">
        <v>125</v>
      </c>
      <c r="B128" s="19" t="s">
        <v>161</v>
      </c>
      <c r="C128" s="5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>
        <v>4378.5</v>
      </c>
      <c r="Q128" s="9">
        <v>4378.5</v>
      </c>
      <c r="R128" s="44"/>
      <c r="S128" s="44"/>
      <c r="T128" s="44"/>
      <c r="U128" s="45">
        <v>17164.13</v>
      </c>
      <c r="V128" s="44"/>
      <c r="W128" s="44"/>
      <c r="X128" s="49">
        <f t="shared" si="2"/>
        <v>17164.13</v>
      </c>
      <c r="Y128" s="50">
        <f t="shared" si="3"/>
        <v>21542.63</v>
      </c>
      <c r="Z128" s="20"/>
    </row>
    <row r="129" spans="1:26" x14ac:dyDescent="0.25">
      <c r="A129" s="3">
        <v>126</v>
      </c>
      <c r="B129" s="19" t="s">
        <v>162</v>
      </c>
      <c r="C129" s="5"/>
      <c r="D129" s="32">
        <v>3795000</v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>
        <v>4378.5</v>
      </c>
      <c r="Q129" s="9">
        <f>D129+P129</f>
        <v>3799378.5</v>
      </c>
      <c r="R129" s="44"/>
      <c r="S129" s="44"/>
      <c r="T129" s="44"/>
      <c r="U129" s="45">
        <v>74996.91</v>
      </c>
      <c r="V129" s="44"/>
      <c r="W129" s="44"/>
      <c r="X129" s="49">
        <f t="shared" si="2"/>
        <v>74996.91</v>
      </c>
      <c r="Y129" s="50">
        <f t="shared" si="3"/>
        <v>3874375.41</v>
      </c>
      <c r="Z129" s="20" t="s">
        <v>379</v>
      </c>
    </row>
    <row r="130" spans="1:26" x14ac:dyDescent="0.25">
      <c r="A130" s="3">
        <v>127</v>
      </c>
      <c r="B130" s="19" t="s">
        <v>163</v>
      </c>
      <c r="C130" s="5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>
        <v>4378.5</v>
      </c>
      <c r="Q130" s="9">
        <v>4378.5</v>
      </c>
      <c r="R130" s="44"/>
      <c r="S130" s="44"/>
      <c r="T130" s="44"/>
      <c r="U130" s="45"/>
      <c r="V130" s="44" t="s">
        <v>363</v>
      </c>
      <c r="W130" s="44"/>
      <c r="X130" s="49">
        <v>0</v>
      </c>
      <c r="Y130" s="50">
        <f t="shared" si="3"/>
        <v>4378.5</v>
      </c>
      <c r="Z130" s="20"/>
    </row>
    <row r="131" spans="1:26" x14ac:dyDescent="0.25">
      <c r="A131" s="1"/>
      <c r="B131" s="2" t="s">
        <v>4</v>
      </c>
      <c r="C131" s="4">
        <f t="shared" ref="C131:Q131" si="4">SUM(C4:C130)</f>
        <v>0</v>
      </c>
      <c r="D131" s="33">
        <f t="shared" si="4"/>
        <v>4070621.67</v>
      </c>
      <c r="E131" s="33">
        <f t="shared" si="4"/>
        <v>0</v>
      </c>
      <c r="F131" s="33">
        <f t="shared" si="4"/>
        <v>0</v>
      </c>
      <c r="G131" s="33">
        <f t="shared" si="4"/>
        <v>0</v>
      </c>
      <c r="H131" s="33">
        <f t="shared" si="4"/>
        <v>0</v>
      </c>
      <c r="I131" s="33">
        <f t="shared" si="4"/>
        <v>0</v>
      </c>
      <c r="J131" s="33">
        <f t="shared" si="4"/>
        <v>10000</v>
      </c>
      <c r="K131" s="33">
        <f t="shared" si="4"/>
        <v>0</v>
      </c>
      <c r="L131" s="33">
        <f t="shared" si="4"/>
        <v>0</v>
      </c>
      <c r="M131" s="33">
        <f t="shared" si="4"/>
        <v>0</v>
      </c>
      <c r="N131" s="33">
        <f t="shared" si="4"/>
        <v>0</v>
      </c>
      <c r="O131" s="33">
        <f t="shared" si="4"/>
        <v>15000</v>
      </c>
      <c r="P131" s="33">
        <f t="shared" si="4"/>
        <v>556069.5</v>
      </c>
      <c r="Q131" s="33">
        <f t="shared" si="4"/>
        <v>5478069.5</v>
      </c>
      <c r="R131" s="53">
        <f>SUM(R4:R130)</f>
        <v>78173.63</v>
      </c>
      <c r="S131" s="29"/>
      <c r="T131" s="29"/>
      <c r="U131" s="28">
        <f>SUM(U4:U130)</f>
        <v>1600582.06</v>
      </c>
      <c r="V131" s="28">
        <f>SUM(V4:V130)</f>
        <v>66365.900000000009</v>
      </c>
      <c r="W131" s="28">
        <f>SUM(W4:W130)</f>
        <v>100000</v>
      </c>
      <c r="X131" s="28">
        <f>SUM(X4:X130)</f>
        <v>1845121.5900000003</v>
      </c>
      <c r="Y131" s="28">
        <f>SUM(Y4:Y130)</f>
        <v>7323191.0900000008</v>
      </c>
      <c r="Z131" s="1"/>
    </row>
    <row r="132" spans="1:26" x14ac:dyDescent="0.25">
      <c r="D132" s="60" t="s">
        <v>378</v>
      </c>
    </row>
  </sheetData>
  <mergeCells count="9">
    <mergeCell ref="X2:X3"/>
    <mergeCell ref="Y2:Y3"/>
    <mergeCell ref="Z2:Z3"/>
    <mergeCell ref="R2:W2"/>
    <mergeCell ref="A1:Q1"/>
    <mergeCell ref="A2:A3"/>
    <mergeCell ref="B2:B3"/>
    <mergeCell ref="C2:O2"/>
    <mergeCell ref="Q2:Q3"/>
  </mergeCells>
  <pageMargins left="0.25" right="0.25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2"/>
  <sheetViews>
    <sheetView topLeftCell="A96" workbookViewId="0">
      <selection activeCell="I132" sqref="I132"/>
    </sheetView>
  </sheetViews>
  <sheetFormatPr defaultRowHeight="15" x14ac:dyDescent="0.25"/>
  <cols>
    <col min="1" max="1" width="3.42578125" customWidth="1"/>
    <col min="2" max="2" width="23.85546875" customWidth="1"/>
    <col min="3" max="3" width="3.85546875" customWidth="1"/>
    <col min="4" max="4" width="12.42578125" customWidth="1"/>
    <col min="5" max="5" width="9.85546875" customWidth="1"/>
    <col min="6" max="6" width="4.140625" customWidth="1"/>
    <col min="7" max="7" width="3.7109375" customWidth="1"/>
    <col min="8" max="8" width="4.42578125" customWidth="1"/>
    <col min="9" max="9" width="10" customWidth="1"/>
    <col min="10" max="10" width="8.5703125" customWidth="1"/>
    <col min="11" max="11" width="4.42578125" customWidth="1"/>
    <col min="12" max="12" width="4.28515625" customWidth="1"/>
    <col min="13" max="13" width="4.42578125" customWidth="1"/>
    <col min="14" max="14" width="3.5703125" customWidth="1"/>
    <col min="15" max="16" width="9.140625" customWidth="1"/>
    <col min="17" max="17" width="10.140625" customWidth="1"/>
    <col min="18" max="18" width="9.28515625" bestFit="1" customWidth="1"/>
    <col min="21" max="21" width="11.140625" customWidth="1"/>
    <col min="22" max="22" width="10" bestFit="1" customWidth="1"/>
    <col min="23" max="23" width="12.28515625" customWidth="1"/>
    <col min="24" max="24" width="12.42578125" customWidth="1"/>
    <col min="25" max="25" width="11.140625" customWidth="1"/>
    <col min="26" max="26" width="9.85546875" customWidth="1"/>
  </cols>
  <sheetData>
    <row r="1" spans="1:26" ht="24" customHeight="1" x14ac:dyDescent="0.25">
      <c r="A1" s="61" t="s">
        <v>27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26" ht="21.75" customHeight="1" x14ac:dyDescent="0.25">
      <c r="A2" s="62" t="s">
        <v>0</v>
      </c>
      <c r="B2" s="64" t="s">
        <v>1</v>
      </c>
      <c r="C2" s="64" t="s">
        <v>3</v>
      </c>
      <c r="D2" s="64"/>
      <c r="E2" s="64"/>
      <c r="F2" s="64"/>
      <c r="G2" s="64"/>
      <c r="H2" s="64"/>
      <c r="I2" s="64"/>
      <c r="J2" s="65"/>
      <c r="K2" s="65"/>
      <c r="L2" s="65"/>
      <c r="M2" s="65"/>
      <c r="N2" s="65"/>
      <c r="O2" s="65"/>
      <c r="P2" s="15"/>
      <c r="Q2" s="66" t="s">
        <v>2</v>
      </c>
      <c r="R2" s="64" t="s">
        <v>18</v>
      </c>
      <c r="S2" s="65"/>
      <c r="T2" s="65"/>
      <c r="U2" s="65"/>
      <c r="V2" s="73"/>
      <c r="W2" s="73"/>
      <c r="X2" s="69" t="s">
        <v>364</v>
      </c>
      <c r="Y2" s="71" t="s">
        <v>365</v>
      </c>
      <c r="Z2" s="71" t="s">
        <v>23</v>
      </c>
    </row>
    <row r="3" spans="1:26" ht="216" customHeight="1" x14ac:dyDescent="0.25">
      <c r="A3" s="63"/>
      <c r="B3" s="65"/>
      <c r="C3" s="14" t="s">
        <v>6</v>
      </c>
      <c r="D3" s="14" t="s">
        <v>7</v>
      </c>
      <c r="E3" s="16" t="s">
        <v>24</v>
      </c>
      <c r="F3" s="14" t="s">
        <v>8</v>
      </c>
      <c r="G3" s="14" t="s">
        <v>9</v>
      </c>
      <c r="H3" s="14" t="s">
        <v>11</v>
      </c>
      <c r="I3" s="14" t="s">
        <v>10</v>
      </c>
      <c r="J3" s="16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26</v>
      </c>
      <c r="Q3" s="66"/>
      <c r="R3" s="39" t="s">
        <v>19</v>
      </c>
      <c r="S3" s="39" t="s">
        <v>20</v>
      </c>
      <c r="T3" s="39" t="s">
        <v>21</v>
      </c>
      <c r="U3" s="39" t="s">
        <v>22</v>
      </c>
      <c r="V3" s="42" t="s">
        <v>361</v>
      </c>
      <c r="W3" s="42" t="s">
        <v>362</v>
      </c>
      <c r="X3" s="70"/>
      <c r="Y3" s="72"/>
      <c r="Z3" s="72"/>
    </row>
    <row r="4" spans="1:26" x14ac:dyDescent="0.25">
      <c r="A4" s="3">
        <v>1</v>
      </c>
      <c r="B4" s="17" t="s">
        <v>37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>
        <v>4378.5</v>
      </c>
      <c r="Q4" s="9">
        <f>SUM(D4:P4)</f>
        <v>4378.5</v>
      </c>
      <c r="R4" s="44"/>
      <c r="S4" s="44"/>
      <c r="T4" s="44"/>
      <c r="U4" s="45"/>
      <c r="V4" s="44"/>
      <c r="W4" s="44"/>
      <c r="X4" s="49">
        <f>R4+S4+T4+U4+V4+W4</f>
        <v>0</v>
      </c>
      <c r="Y4" s="50">
        <f>Q4+X4</f>
        <v>4378.5</v>
      </c>
      <c r="Z4" s="1"/>
    </row>
    <row r="5" spans="1:26" x14ac:dyDescent="0.25">
      <c r="A5" s="3">
        <v>2</v>
      </c>
      <c r="B5" s="18" t="s">
        <v>38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>
        <v>4378.5</v>
      </c>
      <c r="Q5" s="9">
        <f t="shared" ref="Q5:Q67" si="0">SUM(D5:P5)</f>
        <v>4378.5</v>
      </c>
      <c r="R5" s="44"/>
      <c r="S5" s="44"/>
      <c r="T5" s="44"/>
      <c r="U5" s="45"/>
      <c r="V5" s="44"/>
      <c r="W5" s="44"/>
      <c r="X5" s="49">
        <f t="shared" ref="X5:X67" si="1">R5+S5+T5+U5+V5+W5</f>
        <v>0</v>
      </c>
      <c r="Y5" s="50">
        <f t="shared" ref="Y5:Y67" si="2">Q5+X5</f>
        <v>4378.5</v>
      </c>
      <c r="Z5" s="1"/>
    </row>
    <row r="6" spans="1:26" x14ac:dyDescent="0.25">
      <c r="A6" s="3">
        <v>3</v>
      </c>
      <c r="B6" s="19" t="s">
        <v>39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>
        <v>4378.5</v>
      </c>
      <c r="Q6" s="9">
        <f t="shared" si="0"/>
        <v>4378.5</v>
      </c>
      <c r="R6" s="44"/>
      <c r="S6" s="44"/>
      <c r="T6" s="44"/>
      <c r="U6" s="45"/>
      <c r="V6" s="44"/>
      <c r="W6" s="44"/>
      <c r="X6" s="49">
        <f t="shared" si="1"/>
        <v>0</v>
      </c>
      <c r="Y6" s="50">
        <f t="shared" si="2"/>
        <v>4378.5</v>
      </c>
      <c r="Z6" s="1"/>
    </row>
    <row r="7" spans="1:26" x14ac:dyDescent="0.25">
      <c r="A7" s="3">
        <v>4</v>
      </c>
      <c r="B7" s="19" t="s">
        <v>40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>
        <v>4378.5</v>
      </c>
      <c r="Q7" s="9">
        <f t="shared" si="0"/>
        <v>4378.5</v>
      </c>
      <c r="R7" s="44"/>
      <c r="S7" s="44"/>
      <c r="T7" s="44"/>
      <c r="U7" s="45"/>
      <c r="V7" s="44"/>
      <c r="W7" s="44"/>
      <c r="X7" s="49">
        <f t="shared" si="1"/>
        <v>0</v>
      </c>
      <c r="Y7" s="50">
        <f t="shared" si="2"/>
        <v>4378.5</v>
      </c>
      <c r="Z7" s="1"/>
    </row>
    <row r="8" spans="1:26" x14ac:dyDescent="0.25">
      <c r="A8" s="3">
        <v>5</v>
      </c>
      <c r="B8" s="19" t="s">
        <v>41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>
        <v>4378.5</v>
      </c>
      <c r="Q8" s="9">
        <f t="shared" si="0"/>
        <v>4378.5</v>
      </c>
      <c r="R8" s="44"/>
      <c r="S8" s="44"/>
      <c r="T8" s="44"/>
      <c r="U8" s="45"/>
      <c r="V8" s="44"/>
      <c r="W8" s="44"/>
      <c r="X8" s="49">
        <f t="shared" si="1"/>
        <v>0</v>
      </c>
      <c r="Y8" s="50">
        <f t="shared" si="2"/>
        <v>4378.5</v>
      </c>
      <c r="Z8" s="1"/>
    </row>
    <row r="9" spans="1:26" x14ac:dyDescent="0.25">
      <c r="A9" s="3">
        <v>6</v>
      </c>
      <c r="B9" s="19" t="s">
        <v>42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>
        <v>4378.5</v>
      </c>
      <c r="Q9" s="9">
        <f t="shared" si="0"/>
        <v>4378.5</v>
      </c>
      <c r="R9" s="44"/>
      <c r="S9" s="44"/>
      <c r="T9" s="44"/>
      <c r="U9" s="45"/>
      <c r="V9" s="44"/>
      <c r="W9" s="44"/>
      <c r="X9" s="49">
        <f t="shared" si="1"/>
        <v>0</v>
      </c>
      <c r="Y9" s="50">
        <f t="shared" si="2"/>
        <v>4378.5</v>
      </c>
      <c r="Z9" s="1"/>
    </row>
    <row r="10" spans="1:26" x14ac:dyDescent="0.25">
      <c r="A10" s="3">
        <v>7</v>
      </c>
      <c r="B10" s="19" t="s">
        <v>43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>
        <v>4378.5</v>
      </c>
      <c r="Q10" s="9">
        <f t="shared" si="0"/>
        <v>4378.5</v>
      </c>
      <c r="R10" s="44"/>
      <c r="S10" s="44"/>
      <c r="T10" s="44"/>
      <c r="U10" s="45"/>
      <c r="V10" s="44"/>
      <c r="W10" s="44"/>
      <c r="X10" s="49">
        <f t="shared" si="1"/>
        <v>0</v>
      </c>
      <c r="Y10" s="50">
        <f t="shared" si="2"/>
        <v>4378.5</v>
      </c>
      <c r="Z10" s="1"/>
    </row>
    <row r="11" spans="1:26" x14ac:dyDescent="0.25">
      <c r="A11" s="3">
        <v>8</v>
      </c>
      <c r="B11" s="19" t="s">
        <v>44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>
        <v>4378.5</v>
      </c>
      <c r="Q11" s="9">
        <f t="shared" si="0"/>
        <v>4378.5</v>
      </c>
      <c r="R11" s="44"/>
      <c r="S11" s="44"/>
      <c r="T11" s="44"/>
      <c r="U11" s="45"/>
      <c r="V11" s="44"/>
      <c r="W11" s="44"/>
      <c r="X11" s="49">
        <f t="shared" si="1"/>
        <v>0</v>
      </c>
      <c r="Y11" s="50">
        <f t="shared" si="2"/>
        <v>4378.5</v>
      </c>
      <c r="Z11" s="1"/>
    </row>
    <row r="12" spans="1:26" x14ac:dyDescent="0.25">
      <c r="A12" s="3">
        <v>9</v>
      </c>
      <c r="B12" s="19" t="s">
        <v>45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>
        <v>4378.5</v>
      </c>
      <c r="Q12" s="9">
        <f t="shared" si="0"/>
        <v>4378.5</v>
      </c>
      <c r="R12" s="44"/>
      <c r="S12" s="44"/>
      <c r="T12" s="44"/>
      <c r="U12" s="45">
        <v>6846.02</v>
      </c>
      <c r="V12" s="44"/>
      <c r="W12" s="44"/>
      <c r="X12" s="49">
        <f t="shared" si="1"/>
        <v>6846.02</v>
      </c>
      <c r="Y12" s="50">
        <f t="shared" si="2"/>
        <v>11224.52</v>
      </c>
      <c r="Z12" s="1"/>
    </row>
    <row r="13" spans="1:26" x14ac:dyDescent="0.25">
      <c r="A13" s="3">
        <v>10</v>
      </c>
      <c r="B13" s="19" t="s">
        <v>46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>
        <v>4378.5</v>
      </c>
      <c r="Q13" s="9">
        <f t="shared" si="0"/>
        <v>4378.5</v>
      </c>
      <c r="R13" s="44"/>
      <c r="S13" s="44"/>
      <c r="T13" s="44"/>
      <c r="U13" s="45"/>
      <c r="V13" s="44"/>
      <c r="W13" s="44"/>
      <c r="X13" s="49">
        <f t="shared" si="1"/>
        <v>0</v>
      </c>
      <c r="Y13" s="50">
        <f t="shared" si="2"/>
        <v>4378.5</v>
      </c>
      <c r="Z13" s="1"/>
    </row>
    <row r="14" spans="1:26" x14ac:dyDescent="0.25">
      <c r="A14" s="3">
        <v>11</v>
      </c>
      <c r="B14" s="19" t="s">
        <v>47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>
        <v>4378.5</v>
      </c>
      <c r="Q14" s="9">
        <f t="shared" si="0"/>
        <v>4378.5</v>
      </c>
      <c r="R14" s="44"/>
      <c r="S14" s="44"/>
      <c r="T14" s="44"/>
      <c r="U14" s="45">
        <v>6846.02</v>
      </c>
      <c r="V14" s="44"/>
      <c r="W14" s="44"/>
      <c r="X14" s="49">
        <f t="shared" si="1"/>
        <v>6846.02</v>
      </c>
      <c r="Y14" s="50">
        <f t="shared" si="2"/>
        <v>11224.52</v>
      </c>
      <c r="Z14" s="1"/>
    </row>
    <row r="15" spans="1:26" x14ac:dyDescent="0.25">
      <c r="A15" s="3">
        <v>12</v>
      </c>
      <c r="B15" s="19" t="s">
        <v>48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>
        <v>4378.5</v>
      </c>
      <c r="Q15" s="9">
        <f t="shared" si="0"/>
        <v>4378.5</v>
      </c>
      <c r="R15" s="44"/>
      <c r="S15" s="44"/>
      <c r="T15" s="44"/>
      <c r="U15" s="45">
        <v>20538.05</v>
      </c>
      <c r="V15" s="44"/>
      <c r="W15" s="44"/>
      <c r="X15" s="49">
        <f t="shared" si="1"/>
        <v>20538.05</v>
      </c>
      <c r="Y15" s="50">
        <f t="shared" si="2"/>
        <v>24916.55</v>
      </c>
      <c r="Z15" s="1"/>
    </row>
    <row r="16" spans="1:26" x14ac:dyDescent="0.25">
      <c r="A16" s="3">
        <v>13</v>
      </c>
      <c r="B16" s="19" t="s">
        <v>49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>
        <v>4378.5</v>
      </c>
      <c r="Q16" s="9">
        <f t="shared" si="0"/>
        <v>4378.5</v>
      </c>
      <c r="R16" s="44"/>
      <c r="S16" s="44"/>
      <c r="T16" s="44"/>
      <c r="U16" s="45">
        <v>6846.02</v>
      </c>
      <c r="V16" s="44"/>
      <c r="W16" s="44"/>
      <c r="X16" s="49">
        <f t="shared" si="1"/>
        <v>6846.02</v>
      </c>
      <c r="Y16" s="50">
        <f t="shared" si="2"/>
        <v>11224.52</v>
      </c>
      <c r="Z16" s="1"/>
    </row>
    <row r="17" spans="1:26" x14ac:dyDescent="0.25">
      <c r="A17" s="3">
        <v>14</v>
      </c>
      <c r="B17" s="19" t="s">
        <v>50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>
        <v>4378.5</v>
      </c>
      <c r="Q17" s="9">
        <f t="shared" si="0"/>
        <v>4378.5</v>
      </c>
      <c r="R17" s="44"/>
      <c r="S17" s="44"/>
      <c r="T17" s="44"/>
      <c r="U17" s="45">
        <v>21381.78</v>
      </c>
      <c r="V17" s="44"/>
      <c r="W17" s="44"/>
      <c r="X17" s="49">
        <f t="shared" si="1"/>
        <v>21381.78</v>
      </c>
      <c r="Y17" s="50">
        <f t="shared" si="2"/>
        <v>25760.28</v>
      </c>
      <c r="Z17" s="1"/>
    </row>
    <row r="18" spans="1:26" x14ac:dyDescent="0.25">
      <c r="A18" s="3">
        <v>15</v>
      </c>
      <c r="B18" s="19" t="s">
        <v>51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>
        <v>4378.5</v>
      </c>
      <c r="Q18" s="9">
        <f t="shared" si="0"/>
        <v>4378.5</v>
      </c>
      <c r="R18" s="44"/>
      <c r="S18" s="44"/>
      <c r="T18" s="44"/>
      <c r="U18" s="45">
        <v>7127.26</v>
      </c>
      <c r="V18" s="44"/>
      <c r="W18" s="44"/>
      <c r="X18" s="49">
        <f t="shared" si="1"/>
        <v>7127.26</v>
      </c>
      <c r="Y18" s="50">
        <f t="shared" si="2"/>
        <v>11505.76</v>
      </c>
      <c r="Z18" s="1"/>
    </row>
    <row r="19" spans="1:26" x14ac:dyDescent="0.25">
      <c r="A19" s="3">
        <v>16</v>
      </c>
      <c r="B19" s="19" t="s">
        <v>52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>
        <v>4378.5</v>
      </c>
      <c r="Q19" s="9">
        <f t="shared" si="0"/>
        <v>4378.5</v>
      </c>
      <c r="R19" s="44"/>
      <c r="S19" s="44"/>
      <c r="T19" s="44"/>
      <c r="U19" s="45">
        <v>21381.78</v>
      </c>
      <c r="V19" s="44"/>
      <c r="W19" s="44"/>
      <c r="X19" s="49">
        <f t="shared" si="1"/>
        <v>21381.78</v>
      </c>
      <c r="Y19" s="50">
        <f t="shared" si="2"/>
        <v>25760.28</v>
      </c>
      <c r="Z19" s="1"/>
    </row>
    <row r="20" spans="1:26" x14ac:dyDescent="0.25">
      <c r="A20" s="3">
        <v>17</v>
      </c>
      <c r="B20" s="19" t="s">
        <v>53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>
        <v>4378.5</v>
      </c>
      <c r="Q20" s="9">
        <f t="shared" si="0"/>
        <v>4378.5</v>
      </c>
      <c r="R20" s="44"/>
      <c r="S20" s="44"/>
      <c r="T20" s="44"/>
      <c r="U20" s="45"/>
      <c r="V20" s="44"/>
      <c r="W20" s="44"/>
      <c r="X20" s="49">
        <f t="shared" si="1"/>
        <v>0</v>
      </c>
      <c r="Y20" s="50">
        <f t="shared" si="2"/>
        <v>4378.5</v>
      </c>
      <c r="Z20" s="1"/>
    </row>
    <row r="21" spans="1:26" x14ac:dyDescent="0.25">
      <c r="A21" s="3">
        <v>18</v>
      </c>
      <c r="B21" s="19" t="s">
        <v>54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>
        <v>4378.5</v>
      </c>
      <c r="Q21" s="9">
        <f t="shared" si="0"/>
        <v>4378.5</v>
      </c>
      <c r="R21" s="44"/>
      <c r="S21" s="44"/>
      <c r="T21" s="44"/>
      <c r="U21" s="45"/>
      <c r="V21" s="44"/>
      <c r="W21" s="44"/>
      <c r="X21" s="49">
        <f t="shared" si="1"/>
        <v>0</v>
      </c>
      <c r="Y21" s="50">
        <f t="shared" si="2"/>
        <v>4378.5</v>
      </c>
      <c r="Z21" s="1"/>
    </row>
    <row r="22" spans="1:26" x14ac:dyDescent="0.25">
      <c r="A22" s="3">
        <v>19</v>
      </c>
      <c r="B22" s="19" t="s">
        <v>55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>
        <v>4378.5</v>
      </c>
      <c r="Q22" s="9">
        <f t="shared" si="0"/>
        <v>4378.5</v>
      </c>
      <c r="R22" s="44"/>
      <c r="S22" s="44"/>
      <c r="T22" s="44"/>
      <c r="U22" s="45"/>
      <c r="V22" s="44"/>
      <c r="W22" s="44"/>
      <c r="X22" s="49">
        <f t="shared" si="1"/>
        <v>0</v>
      </c>
      <c r="Y22" s="50">
        <f t="shared" si="2"/>
        <v>4378.5</v>
      </c>
      <c r="Z22" s="1"/>
    </row>
    <row r="23" spans="1:26" x14ac:dyDescent="0.25">
      <c r="A23" s="3">
        <v>20</v>
      </c>
      <c r="B23" s="19" t="s">
        <v>56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>
        <v>4378.5</v>
      </c>
      <c r="Q23" s="9">
        <f t="shared" si="0"/>
        <v>4378.5</v>
      </c>
      <c r="R23" s="44"/>
      <c r="S23" s="44"/>
      <c r="T23" s="44"/>
      <c r="U23" s="45"/>
      <c r="V23" s="44"/>
      <c r="W23" s="44"/>
      <c r="X23" s="49">
        <f t="shared" si="1"/>
        <v>0</v>
      </c>
      <c r="Y23" s="50">
        <f t="shared" si="2"/>
        <v>4378.5</v>
      </c>
      <c r="Z23" s="1"/>
    </row>
    <row r="24" spans="1:26" x14ac:dyDescent="0.25">
      <c r="A24" s="3">
        <v>21</v>
      </c>
      <c r="B24" s="19" t="s">
        <v>57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>
        <v>4378.5</v>
      </c>
      <c r="Q24" s="9">
        <f t="shared" si="0"/>
        <v>4378.5</v>
      </c>
      <c r="R24" s="44"/>
      <c r="S24" s="44"/>
      <c r="T24" s="44"/>
      <c r="U24" s="45"/>
      <c r="V24" s="44"/>
      <c r="W24" s="44"/>
      <c r="X24" s="49">
        <f t="shared" si="1"/>
        <v>0</v>
      </c>
      <c r="Y24" s="50">
        <f t="shared" si="2"/>
        <v>4378.5</v>
      </c>
      <c r="Z24" s="1"/>
    </row>
    <row r="25" spans="1:26" x14ac:dyDescent="0.25">
      <c r="A25" s="3">
        <v>22</v>
      </c>
      <c r="B25" s="19" t="s">
        <v>58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>
        <v>4378.5</v>
      </c>
      <c r="Q25" s="9">
        <f t="shared" si="0"/>
        <v>4378.5</v>
      </c>
      <c r="R25" s="44"/>
      <c r="S25" s="44"/>
      <c r="T25" s="44"/>
      <c r="U25" s="45"/>
      <c r="V25" s="44"/>
      <c r="W25" s="44"/>
      <c r="X25" s="49">
        <f t="shared" si="1"/>
        <v>0</v>
      </c>
      <c r="Y25" s="50">
        <f t="shared" si="2"/>
        <v>4378.5</v>
      </c>
      <c r="Z25" s="20"/>
    </row>
    <row r="26" spans="1:26" x14ac:dyDescent="0.25">
      <c r="A26" s="3">
        <v>23</v>
      </c>
      <c r="B26" s="19" t="s">
        <v>59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>
        <v>4378.5</v>
      </c>
      <c r="Q26" s="9">
        <f t="shared" si="0"/>
        <v>4378.5</v>
      </c>
      <c r="R26" s="44"/>
      <c r="S26" s="44"/>
      <c r="T26" s="44"/>
      <c r="U26" s="45"/>
      <c r="V26" s="44"/>
      <c r="W26" s="44"/>
      <c r="X26" s="49">
        <f t="shared" si="1"/>
        <v>0</v>
      </c>
      <c r="Y26" s="50">
        <f t="shared" si="2"/>
        <v>4378.5</v>
      </c>
      <c r="Z26" s="20"/>
    </row>
    <row r="27" spans="1:26" x14ac:dyDescent="0.25">
      <c r="A27" s="3">
        <v>24</v>
      </c>
      <c r="B27" s="19" t="s">
        <v>60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>
        <v>4378.5</v>
      </c>
      <c r="Q27" s="9">
        <f t="shared" si="0"/>
        <v>4378.5</v>
      </c>
      <c r="R27" s="44"/>
      <c r="S27" s="44"/>
      <c r="T27" s="44"/>
      <c r="U27" s="45"/>
      <c r="V27" s="44"/>
      <c r="W27" s="44"/>
      <c r="X27" s="49">
        <f t="shared" si="1"/>
        <v>0</v>
      </c>
      <c r="Y27" s="50">
        <f t="shared" si="2"/>
        <v>4378.5</v>
      </c>
      <c r="Z27" s="20"/>
    </row>
    <row r="28" spans="1:26" ht="15.75" customHeight="1" x14ac:dyDescent="0.25">
      <c r="A28" s="3">
        <v>25</v>
      </c>
      <c r="B28" s="19" t="s">
        <v>61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>
        <v>4378.5</v>
      </c>
      <c r="Q28" s="9">
        <f t="shared" si="0"/>
        <v>4378.5</v>
      </c>
      <c r="R28" s="44"/>
      <c r="S28" s="44"/>
      <c r="T28" s="44"/>
      <c r="U28" s="45"/>
      <c r="V28" s="44"/>
      <c r="W28" s="44"/>
      <c r="X28" s="49">
        <f t="shared" si="1"/>
        <v>0</v>
      </c>
      <c r="Y28" s="50">
        <f t="shared" si="2"/>
        <v>4378.5</v>
      </c>
      <c r="Z28" s="20"/>
    </row>
    <row r="29" spans="1:26" x14ac:dyDescent="0.25">
      <c r="A29" s="3">
        <v>26</v>
      </c>
      <c r="B29" s="19" t="s">
        <v>62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>
        <v>4378.5</v>
      </c>
      <c r="Q29" s="9">
        <f t="shared" si="0"/>
        <v>4378.5</v>
      </c>
      <c r="R29" s="44"/>
      <c r="S29" s="44"/>
      <c r="T29" s="44"/>
      <c r="U29" s="45"/>
      <c r="V29" s="44"/>
      <c r="W29" s="44"/>
      <c r="X29" s="49">
        <f t="shared" si="1"/>
        <v>0</v>
      </c>
      <c r="Y29" s="50">
        <f t="shared" si="2"/>
        <v>4378.5</v>
      </c>
      <c r="Z29" s="20"/>
    </row>
    <row r="30" spans="1:26" x14ac:dyDescent="0.25">
      <c r="A30" s="3">
        <v>27</v>
      </c>
      <c r="B30" s="19" t="s">
        <v>63</v>
      </c>
      <c r="C30" s="32"/>
      <c r="D30" s="32">
        <v>743119.65</v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>
        <v>4378.5</v>
      </c>
      <c r="Q30" s="9">
        <f t="shared" si="0"/>
        <v>747498.15</v>
      </c>
      <c r="R30" s="44"/>
      <c r="S30" s="44"/>
      <c r="T30" s="44"/>
      <c r="U30" s="45"/>
      <c r="V30" s="44"/>
      <c r="W30" s="44"/>
      <c r="X30" s="49">
        <f t="shared" si="1"/>
        <v>0</v>
      </c>
      <c r="Y30" s="50">
        <f t="shared" si="2"/>
        <v>747498.15</v>
      </c>
      <c r="Z30" s="20" t="s">
        <v>166</v>
      </c>
    </row>
    <row r="31" spans="1:26" x14ac:dyDescent="0.25">
      <c r="A31" s="3">
        <v>28</v>
      </c>
      <c r="B31" s="19" t="s">
        <v>64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>
        <v>4378.5</v>
      </c>
      <c r="Q31" s="9">
        <f t="shared" si="0"/>
        <v>4378.5</v>
      </c>
      <c r="R31" s="44"/>
      <c r="S31" s="44"/>
      <c r="T31" s="44"/>
      <c r="U31" s="45">
        <v>6531.35</v>
      </c>
      <c r="V31" s="44"/>
      <c r="W31" s="44"/>
      <c r="X31" s="49">
        <f t="shared" si="1"/>
        <v>6531.35</v>
      </c>
      <c r="Y31" s="50">
        <f t="shared" si="2"/>
        <v>10909.85</v>
      </c>
      <c r="Z31" s="20"/>
    </row>
    <row r="32" spans="1:26" x14ac:dyDescent="0.25">
      <c r="A32" s="3">
        <v>29</v>
      </c>
      <c r="B32" s="19" t="s">
        <v>65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>
        <v>4378.5</v>
      </c>
      <c r="Q32" s="9">
        <f t="shared" si="0"/>
        <v>4378.5</v>
      </c>
      <c r="R32" s="44"/>
      <c r="S32" s="44"/>
      <c r="T32" s="44"/>
      <c r="U32" s="45"/>
      <c r="V32" s="44"/>
      <c r="W32" s="44"/>
      <c r="X32" s="49">
        <f t="shared" si="1"/>
        <v>0</v>
      </c>
      <c r="Y32" s="50">
        <f t="shared" si="2"/>
        <v>4378.5</v>
      </c>
      <c r="Z32" s="20"/>
    </row>
    <row r="33" spans="1:26" x14ac:dyDescent="0.25">
      <c r="A33" s="3">
        <v>30</v>
      </c>
      <c r="B33" s="19" t="s">
        <v>66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>
        <v>4378.5</v>
      </c>
      <c r="Q33" s="9">
        <f t="shared" si="0"/>
        <v>4378.5</v>
      </c>
      <c r="R33" s="44"/>
      <c r="S33" s="44"/>
      <c r="T33" s="44"/>
      <c r="U33" s="45">
        <v>7169.87</v>
      </c>
      <c r="V33" s="44"/>
      <c r="W33" s="44"/>
      <c r="X33" s="49">
        <f t="shared" si="1"/>
        <v>7169.87</v>
      </c>
      <c r="Y33" s="50">
        <f t="shared" si="2"/>
        <v>11548.369999999999</v>
      </c>
      <c r="Z33" s="20"/>
    </row>
    <row r="34" spans="1:26" x14ac:dyDescent="0.25">
      <c r="A34" s="3">
        <v>31</v>
      </c>
      <c r="B34" s="19" t="s">
        <v>67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>
        <v>4378.5</v>
      </c>
      <c r="Q34" s="9">
        <f t="shared" si="0"/>
        <v>4378.5</v>
      </c>
      <c r="R34" s="44"/>
      <c r="S34" s="44"/>
      <c r="T34" s="44"/>
      <c r="U34" s="45">
        <v>51717.21</v>
      </c>
      <c r="V34" s="44"/>
      <c r="W34" s="44"/>
      <c r="X34" s="49">
        <f t="shared" si="1"/>
        <v>51717.21</v>
      </c>
      <c r="Y34" s="50">
        <f t="shared" si="2"/>
        <v>56095.71</v>
      </c>
      <c r="Z34" s="20"/>
    </row>
    <row r="35" spans="1:26" x14ac:dyDescent="0.25">
      <c r="A35" s="3">
        <v>32</v>
      </c>
      <c r="B35" s="19" t="s">
        <v>68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>
        <v>4378.5</v>
      </c>
      <c r="Q35" s="9">
        <f t="shared" si="0"/>
        <v>4378.5</v>
      </c>
      <c r="R35" s="44"/>
      <c r="S35" s="44"/>
      <c r="T35" s="44"/>
      <c r="U35" s="45">
        <v>7430.79</v>
      </c>
      <c r="V35" s="44"/>
      <c r="W35" s="44"/>
      <c r="X35" s="49">
        <f t="shared" si="1"/>
        <v>7430.79</v>
      </c>
      <c r="Y35" s="50">
        <f t="shared" si="2"/>
        <v>11809.29</v>
      </c>
      <c r="Z35" s="20"/>
    </row>
    <row r="36" spans="1:26" x14ac:dyDescent="0.25">
      <c r="A36" s="3">
        <v>33</v>
      </c>
      <c r="B36" s="19" t="s">
        <v>69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>
        <v>4378.5</v>
      </c>
      <c r="Q36" s="9">
        <f t="shared" si="0"/>
        <v>4378.5</v>
      </c>
      <c r="R36" s="44"/>
      <c r="S36" s="44"/>
      <c r="T36" s="44"/>
      <c r="U36" s="45">
        <v>20582.37</v>
      </c>
      <c r="V36" s="44"/>
      <c r="W36" s="44"/>
      <c r="X36" s="49">
        <f t="shared" si="1"/>
        <v>20582.37</v>
      </c>
      <c r="Y36" s="50">
        <f t="shared" si="2"/>
        <v>24960.87</v>
      </c>
      <c r="Z36" s="20"/>
    </row>
    <row r="37" spans="1:26" x14ac:dyDescent="0.25">
      <c r="A37" s="3">
        <v>34</v>
      </c>
      <c r="B37" s="19" t="s">
        <v>70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>
        <v>37000</v>
      </c>
      <c r="P37" s="32">
        <v>4378.5</v>
      </c>
      <c r="Q37" s="9">
        <f t="shared" si="0"/>
        <v>41378.5</v>
      </c>
      <c r="R37" s="44"/>
      <c r="S37" s="44"/>
      <c r="T37" s="44"/>
      <c r="U37" s="45">
        <v>51717.21</v>
      </c>
      <c r="V37" s="44"/>
      <c r="W37" s="44"/>
      <c r="X37" s="49">
        <f t="shared" si="1"/>
        <v>51717.21</v>
      </c>
      <c r="Y37" s="50">
        <f t="shared" si="2"/>
        <v>93095.709999999992</v>
      </c>
      <c r="Z37" s="20"/>
    </row>
    <row r="38" spans="1:26" x14ac:dyDescent="0.25">
      <c r="A38" s="3">
        <v>35</v>
      </c>
      <c r="B38" s="19" t="s">
        <v>71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>
        <v>4378.5</v>
      </c>
      <c r="Q38" s="9">
        <f t="shared" si="0"/>
        <v>4378.5</v>
      </c>
      <c r="R38" s="44"/>
      <c r="S38" s="44"/>
      <c r="T38" s="44"/>
      <c r="U38" s="45">
        <v>17164.13</v>
      </c>
      <c r="V38" s="44">
        <v>7128.62</v>
      </c>
      <c r="W38" s="44"/>
      <c r="X38" s="49">
        <f t="shared" si="1"/>
        <v>24292.75</v>
      </c>
      <c r="Y38" s="50">
        <f t="shared" si="2"/>
        <v>28671.25</v>
      </c>
      <c r="Z38" s="20"/>
    </row>
    <row r="39" spans="1:26" x14ac:dyDescent="0.25">
      <c r="A39" s="3">
        <v>36</v>
      </c>
      <c r="B39" s="19" t="s">
        <v>72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>
        <v>4378.5</v>
      </c>
      <c r="Q39" s="9">
        <f t="shared" si="0"/>
        <v>4378.5</v>
      </c>
      <c r="R39" s="44"/>
      <c r="S39" s="44"/>
      <c r="T39" s="44"/>
      <c r="U39" s="45">
        <v>14861.58</v>
      </c>
      <c r="V39" s="44"/>
      <c r="W39" s="44"/>
      <c r="X39" s="49">
        <f t="shared" si="1"/>
        <v>14861.58</v>
      </c>
      <c r="Y39" s="50">
        <f t="shared" si="2"/>
        <v>19240.080000000002</v>
      </c>
      <c r="Z39" s="20"/>
    </row>
    <row r="40" spans="1:26" x14ac:dyDescent="0.25">
      <c r="A40" s="3">
        <v>37</v>
      </c>
      <c r="B40" s="19" t="s">
        <v>73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>
        <v>4378.5</v>
      </c>
      <c r="Q40" s="9">
        <f t="shared" si="0"/>
        <v>4378.5</v>
      </c>
      <c r="R40" s="44"/>
      <c r="S40" s="44"/>
      <c r="T40" s="44"/>
      <c r="U40" s="45">
        <v>27443.17</v>
      </c>
      <c r="V40" s="44"/>
      <c r="W40" s="44"/>
      <c r="X40" s="49">
        <f t="shared" si="1"/>
        <v>27443.17</v>
      </c>
      <c r="Y40" s="50">
        <f t="shared" si="2"/>
        <v>31821.67</v>
      </c>
      <c r="Z40" s="20"/>
    </row>
    <row r="41" spans="1:26" x14ac:dyDescent="0.25">
      <c r="A41" s="3">
        <v>38</v>
      </c>
      <c r="B41" s="19" t="s">
        <v>74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>
        <v>4378.5</v>
      </c>
      <c r="Q41" s="9">
        <f t="shared" si="0"/>
        <v>4378.5</v>
      </c>
      <c r="R41" s="44"/>
      <c r="S41" s="44"/>
      <c r="T41" s="44"/>
      <c r="U41" s="45">
        <v>14861.58</v>
      </c>
      <c r="V41" s="44"/>
      <c r="W41" s="44"/>
      <c r="X41" s="49">
        <f t="shared" si="1"/>
        <v>14861.58</v>
      </c>
      <c r="Y41" s="50">
        <f t="shared" si="2"/>
        <v>19240.080000000002</v>
      </c>
      <c r="Z41" s="20"/>
    </row>
    <row r="42" spans="1:26" x14ac:dyDescent="0.25">
      <c r="A42" s="3">
        <v>39</v>
      </c>
      <c r="B42" s="19" t="s">
        <v>75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>
        <v>4378.5</v>
      </c>
      <c r="Q42" s="9">
        <f t="shared" si="0"/>
        <v>4378.5</v>
      </c>
      <c r="R42" s="44"/>
      <c r="S42" s="44"/>
      <c r="T42" s="44"/>
      <c r="U42" s="45"/>
      <c r="V42" s="44"/>
      <c r="W42" s="44"/>
      <c r="X42" s="49">
        <f t="shared" si="1"/>
        <v>0</v>
      </c>
      <c r="Y42" s="50">
        <f t="shared" si="2"/>
        <v>4378.5</v>
      </c>
      <c r="Z42" s="20"/>
    </row>
    <row r="43" spans="1:26" x14ac:dyDescent="0.25">
      <c r="A43" s="3">
        <v>40</v>
      </c>
      <c r="B43" s="19" t="s">
        <v>76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>
        <v>4378.5</v>
      </c>
      <c r="Q43" s="9">
        <f t="shared" si="0"/>
        <v>4378.5</v>
      </c>
      <c r="R43" s="44"/>
      <c r="S43" s="44"/>
      <c r="T43" s="44"/>
      <c r="U43" s="45"/>
      <c r="V43" s="44"/>
      <c r="W43" s="44"/>
      <c r="X43" s="49">
        <f t="shared" si="1"/>
        <v>0</v>
      </c>
      <c r="Y43" s="50">
        <f t="shared" si="2"/>
        <v>4378.5</v>
      </c>
      <c r="Z43" s="20"/>
    </row>
    <row r="44" spans="1:26" x14ac:dyDescent="0.25">
      <c r="A44" s="3">
        <v>41</v>
      </c>
      <c r="B44" s="19" t="s">
        <v>77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>
        <v>4378.5</v>
      </c>
      <c r="Q44" s="9">
        <f t="shared" si="0"/>
        <v>4378.5</v>
      </c>
      <c r="R44" s="44"/>
      <c r="S44" s="44"/>
      <c r="T44" s="44"/>
      <c r="U44" s="45"/>
      <c r="V44" s="44"/>
      <c r="W44" s="44"/>
      <c r="X44" s="49">
        <f t="shared" si="1"/>
        <v>0</v>
      </c>
      <c r="Y44" s="50">
        <f t="shared" si="2"/>
        <v>4378.5</v>
      </c>
      <c r="Z44" s="20"/>
    </row>
    <row r="45" spans="1:26" x14ac:dyDescent="0.25">
      <c r="A45" s="3">
        <v>42</v>
      </c>
      <c r="B45" s="19" t="s">
        <v>78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>
        <v>4378.5</v>
      </c>
      <c r="Q45" s="9">
        <f t="shared" si="0"/>
        <v>4378.5</v>
      </c>
      <c r="R45" s="44"/>
      <c r="S45" s="44"/>
      <c r="T45" s="44"/>
      <c r="U45" s="45">
        <v>21879.91</v>
      </c>
      <c r="V45" s="44"/>
      <c r="W45" s="44"/>
      <c r="X45" s="49">
        <f t="shared" si="1"/>
        <v>21879.91</v>
      </c>
      <c r="Y45" s="50">
        <f t="shared" si="2"/>
        <v>26258.41</v>
      </c>
      <c r="Z45" s="20"/>
    </row>
    <row r="46" spans="1:26" x14ac:dyDescent="0.25">
      <c r="A46" s="3">
        <v>43</v>
      </c>
      <c r="B46" s="19" t="s">
        <v>79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>
        <v>4378.5</v>
      </c>
      <c r="Q46" s="9">
        <f t="shared" si="0"/>
        <v>4378.5</v>
      </c>
      <c r="R46" s="44"/>
      <c r="S46" s="44"/>
      <c r="T46" s="44"/>
      <c r="U46" s="45">
        <v>13721.58</v>
      </c>
      <c r="V46" s="44"/>
      <c r="W46" s="44"/>
      <c r="X46" s="49">
        <f t="shared" si="1"/>
        <v>13721.58</v>
      </c>
      <c r="Y46" s="50">
        <f t="shared" si="2"/>
        <v>18100.080000000002</v>
      </c>
      <c r="Z46" s="20"/>
    </row>
    <row r="47" spans="1:26" x14ac:dyDescent="0.25">
      <c r="A47" s="3">
        <v>44</v>
      </c>
      <c r="B47" s="19" t="s">
        <v>80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>
        <v>4378.5</v>
      </c>
      <c r="Q47" s="9">
        <f t="shared" si="0"/>
        <v>4378.5</v>
      </c>
      <c r="R47" s="44"/>
      <c r="S47" s="44"/>
      <c r="T47" s="44"/>
      <c r="U47" s="45">
        <v>17164.13</v>
      </c>
      <c r="V47" s="44"/>
      <c r="W47" s="44"/>
      <c r="X47" s="49">
        <f t="shared" si="1"/>
        <v>17164.13</v>
      </c>
      <c r="Y47" s="50">
        <f t="shared" si="2"/>
        <v>21542.63</v>
      </c>
      <c r="Z47" s="20"/>
    </row>
    <row r="48" spans="1:26" x14ac:dyDescent="0.25">
      <c r="A48" s="3">
        <v>45</v>
      </c>
      <c r="B48" s="19" t="s">
        <v>81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>
        <v>4378.5</v>
      </c>
      <c r="Q48" s="9">
        <f t="shared" si="0"/>
        <v>4378.5</v>
      </c>
      <c r="R48" s="44"/>
      <c r="S48" s="44"/>
      <c r="T48" s="44"/>
      <c r="U48" s="45">
        <v>28509.040000000001</v>
      </c>
      <c r="V48" s="44"/>
      <c r="W48" s="44"/>
      <c r="X48" s="49">
        <f t="shared" si="1"/>
        <v>28509.040000000001</v>
      </c>
      <c r="Y48" s="50">
        <f t="shared" si="2"/>
        <v>32887.54</v>
      </c>
      <c r="Z48" s="20"/>
    </row>
    <row r="49" spans="1:26" x14ac:dyDescent="0.25">
      <c r="A49" s="3">
        <v>46</v>
      </c>
      <c r="B49" s="19" t="s">
        <v>82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>
        <v>4378.5</v>
      </c>
      <c r="Q49" s="9">
        <f t="shared" si="0"/>
        <v>4378.5</v>
      </c>
      <c r="R49" s="44"/>
      <c r="S49" s="44"/>
      <c r="T49" s="44"/>
      <c r="U49" s="45">
        <v>14254.52</v>
      </c>
      <c r="V49" s="44"/>
      <c r="W49" s="44"/>
      <c r="X49" s="49">
        <f t="shared" si="1"/>
        <v>14254.52</v>
      </c>
      <c r="Y49" s="50">
        <f t="shared" si="2"/>
        <v>18633.02</v>
      </c>
      <c r="Z49" s="20"/>
    </row>
    <row r="50" spans="1:26" x14ac:dyDescent="0.25">
      <c r="A50" s="3">
        <v>47</v>
      </c>
      <c r="B50" s="19" t="s">
        <v>83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>
        <v>4378.5</v>
      </c>
      <c r="Q50" s="9">
        <f t="shared" si="0"/>
        <v>4378.5</v>
      </c>
      <c r="R50" s="44"/>
      <c r="S50" s="44"/>
      <c r="T50" s="44"/>
      <c r="U50" s="45"/>
      <c r="V50" s="44"/>
      <c r="W50" s="44"/>
      <c r="X50" s="49">
        <f t="shared" si="1"/>
        <v>0</v>
      </c>
      <c r="Y50" s="50">
        <f t="shared" si="2"/>
        <v>4378.5</v>
      </c>
      <c r="Z50" s="20"/>
    </row>
    <row r="51" spans="1:26" x14ac:dyDescent="0.25">
      <c r="A51" s="3">
        <v>48</v>
      </c>
      <c r="B51" s="19" t="s">
        <v>84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>
        <v>4378.5</v>
      </c>
      <c r="Q51" s="9">
        <f t="shared" si="0"/>
        <v>4378.5</v>
      </c>
      <c r="R51" s="44"/>
      <c r="S51" s="44"/>
      <c r="T51" s="44"/>
      <c r="U51" s="45"/>
      <c r="V51" s="44"/>
      <c r="W51" s="44"/>
      <c r="X51" s="49">
        <f t="shared" si="1"/>
        <v>0</v>
      </c>
      <c r="Y51" s="50">
        <f t="shared" si="2"/>
        <v>4378.5</v>
      </c>
      <c r="Z51" s="20"/>
    </row>
    <row r="52" spans="1:26" x14ac:dyDescent="0.25">
      <c r="A52" s="3">
        <v>49</v>
      </c>
      <c r="B52" s="19" t="s">
        <v>85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>
        <v>4378.5</v>
      </c>
      <c r="Q52" s="9">
        <f t="shared" si="0"/>
        <v>4378.5</v>
      </c>
      <c r="R52" s="44"/>
      <c r="S52" s="44"/>
      <c r="T52" s="44"/>
      <c r="U52" s="45">
        <v>14999.38</v>
      </c>
      <c r="V52" s="44"/>
      <c r="W52" s="44"/>
      <c r="X52" s="49">
        <f t="shared" si="1"/>
        <v>14999.38</v>
      </c>
      <c r="Y52" s="50">
        <f t="shared" si="2"/>
        <v>19377.879999999997</v>
      </c>
      <c r="Z52" s="20"/>
    </row>
    <row r="53" spans="1:26" x14ac:dyDescent="0.25">
      <c r="A53" s="3">
        <v>50</v>
      </c>
      <c r="B53" s="19" t="s">
        <v>86</v>
      </c>
      <c r="C53" s="32"/>
      <c r="D53" s="32"/>
      <c r="E53" s="32"/>
      <c r="F53" s="32"/>
      <c r="G53" s="32"/>
      <c r="H53" s="32"/>
      <c r="I53" s="32">
        <v>175000</v>
      </c>
      <c r="J53" s="32"/>
      <c r="K53" s="32"/>
      <c r="L53" s="32"/>
      <c r="M53" s="32"/>
      <c r="N53" s="32"/>
      <c r="O53" s="32"/>
      <c r="P53" s="32">
        <v>4378.5</v>
      </c>
      <c r="Q53" s="9">
        <f t="shared" si="0"/>
        <v>179378.5</v>
      </c>
      <c r="R53" s="44"/>
      <c r="S53" s="44"/>
      <c r="T53" s="44"/>
      <c r="U53" s="45"/>
      <c r="V53" s="44"/>
      <c r="W53" s="44"/>
      <c r="X53" s="49">
        <f t="shared" si="1"/>
        <v>0</v>
      </c>
      <c r="Y53" s="50">
        <f t="shared" si="2"/>
        <v>179378.5</v>
      </c>
      <c r="Z53" s="20" t="s">
        <v>192</v>
      </c>
    </row>
    <row r="54" spans="1:26" x14ac:dyDescent="0.25">
      <c r="A54" s="3">
        <v>51</v>
      </c>
      <c r="B54" s="19" t="s">
        <v>87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>
        <v>4378.5</v>
      </c>
      <c r="Q54" s="9">
        <f t="shared" si="0"/>
        <v>4378.5</v>
      </c>
      <c r="R54" s="44"/>
      <c r="S54" s="44"/>
      <c r="T54" s="44"/>
      <c r="U54" s="45"/>
      <c r="V54" s="44"/>
      <c r="W54" s="44"/>
      <c r="X54" s="49">
        <f t="shared" si="1"/>
        <v>0</v>
      </c>
      <c r="Y54" s="50">
        <f t="shared" si="2"/>
        <v>4378.5</v>
      </c>
      <c r="Z54" s="20"/>
    </row>
    <row r="55" spans="1:26" x14ac:dyDescent="0.25">
      <c r="A55" s="3">
        <v>52</v>
      </c>
      <c r="B55" s="19" t="s">
        <v>88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>
        <v>4378.5</v>
      </c>
      <c r="Q55" s="9">
        <f t="shared" si="0"/>
        <v>4378.5</v>
      </c>
      <c r="R55" s="44"/>
      <c r="S55" s="44"/>
      <c r="T55" s="44"/>
      <c r="U55" s="45"/>
      <c r="V55" s="44"/>
      <c r="W55" s="44"/>
      <c r="X55" s="49">
        <f t="shared" si="1"/>
        <v>0</v>
      </c>
      <c r="Y55" s="50">
        <f t="shared" si="2"/>
        <v>4378.5</v>
      </c>
      <c r="Z55" s="20"/>
    </row>
    <row r="56" spans="1:26" x14ac:dyDescent="0.25">
      <c r="A56" s="3">
        <v>53</v>
      </c>
      <c r="B56" s="19" t="s">
        <v>89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>
        <v>4378.5</v>
      </c>
      <c r="Q56" s="9">
        <f t="shared" si="0"/>
        <v>4378.5</v>
      </c>
      <c r="R56" s="44"/>
      <c r="S56" s="44"/>
      <c r="T56" s="44"/>
      <c r="U56" s="45"/>
      <c r="V56" s="44"/>
      <c r="W56" s="44"/>
      <c r="X56" s="49">
        <f t="shared" si="1"/>
        <v>0</v>
      </c>
      <c r="Y56" s="50">
        <f t="shared" si="2"/>
        <v>4378.5</v>
      </c>
      <c r="Z56" s="20"/>
    </row>
    <row r="57" spans="1:26" x14ac:dyDescent="0.25">
      <c r="A57" s="3">
        <v>54</v>
      </c>
      <c r="B57" s="19" t="s">
        <v>90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>
        <v>4378.5</v>
      </c>
      <c r="Q57" s="9">
        <f t="shared" si="0"/>
        <v>4378.5</v>
      </c>
      <c r="R57" s="44"/>
      <c r="S57" s="44"/>
      <c r="T57" s="44"/>
      <c r="U57" s="45"/>
      <c r="V57" s="44"/>
      <c r="W57" s="44"/>
      <c r="X57" s="49">
        <f t="shared" si="1"/>
        <v>0</v>
      </c>
      <c r="Y57" s="50">
        <f t="shared" si="2"/>
        <v>4378.5</v>
      </c>
      <c r="Z57" s="20"/>
    </row>
    <row r="58" spans="1:26" x14ac:dyDescent="0.25">
      <c r="A58" s="3">
        <v>55</v>
      </c>
      <c r="B58" s="19" t="s">
        <v>91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>
        <v>4378.5</v>
      </c>
      <c r="Q58" s="9">
        <f t="shared" si="0"/>
        <v>4378.5</v>
      </c>
      <c r="R58" s="44"/>
      <c r="S58" s="44"/>
      <c r="T58" s="44"/>
      <c r="U58" s="45"/>
      <c r="V58" s="44"/>
      <c r="W58" s="44"/>
      <c r="X58" s="49">
        <f t="shared" si="1"/>
        <v>0</v>
      </c>
      <c r="Y58" s="50">
        <f t="shared" si="2"/>
        <v>4378.5</v>
      </c>
      <c r="Z58" s="20"/>
    </row>
    <row r="59" spans="1:26" x14ac:dyDescent="0.25">
      <c r="A59" s="3">
        <v>56</v>
      </c>
      <c r="B59" s="19" t="s">
        <v>92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>
        <v>4378.5</v>
      </c>
      <c r="Q59" s="9">
        <f t="shared" si="0"/>
        <v>4378.5</v>
      </c>
      <c r="R59" s="44"/>
      <c r="S59" s="44"/>
      <c r="T59" s="44"/>
      <c r="U59" s="45"/>
      <c r="V59" s="44"/>
      <c r="W59" s="44"/>
      <c r="X59" s="49">
        <f t="shared" si="1"/>
        <v>0</v>
      </c>
      <c r="Y59" s="50">
        <f t="shared" si="2"/>
        <v>4378.5</v>
      </c>
      <c r="Z59" s="20"/>
    </row>
    <row r="60" spans="1:26" x14ac:dyDescent="0.25">
      <c r="A60" s="3">
        <v>57</v>
      </c>
      <c r="B60" s="19" t="s">
        <v>93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>
        <v>4378.5</v>
      </c>
      <c r="Q60" s="9">
        <f t="shared" si="0"/>
        <v>4378.5</v>
      </c>
      <c r="R60" s="44"/>
      <c r="S60" s="44"/>
      <c r="T60" s="44"/>
      <c r="U60" s="45"/>
      <c r="V60" s="44"/>
      <c r="W60" s="44"/>
      <c r="X60" s="49">
        <f t="shared" si="1"/>
        <v>0</v>
      </c>
      <c r="Y60" s="50">
        <f t="shared" si="2"/>
        <v>4378.5</v>
      </c>
      <c r="Z60" s="20"/>
    </row>
    <row r="61" spans="1:26" x14ac:dyDescent="0.25">
      <c r="A61" s="3">
        <v>58</v>
      </c>
      <c r="B61" s="19" t="s">
        <v>94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>
        <v>4378.5</v>
      </c>
      <c r="Q61" s="9">
        <f t="shared" si="0"/>
        <v>4378.5</v>
      </c>
      <c r="R61" s="44">
        <v>5771.085</v>
      </c>
      <c r="S61" s="44"/>
      <c r="T61" s="44"/>
      <c r="U61" s="45"/>
      <c r="V61" s="44"/>
      <c r="W61" s="44"/>
      <c r="X61" s="49">
        <f t="shared" si="1"/>
        <v>5771.085</v>
      </c>
      <c r="Y61" s="50">
        <f t="shared" si="2"/>
        <v>10149.584999999999</v>
      </c>
      <c r="Z61" s="20"/>
    </row>
    <row r="62" spans="1:26" x14ac:dyDescent="0.25">
      <c r="A62" s="3">
        <v>59</v>
      </c>
      <c r="B62" s="19" t="s">
        <v>95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>
        <v>4378.5</v>
      </c>
      <c r="Q62" s="9">
        <f t="shared" si="0"/>
        <v>4378.5</v>
      </c>
      <c r="R62" s="44">
        <v>6155.82</v>
      </c>
      <c r="S62" s="44"/>
      <c r="T62" s="44"/>
      <c r="U62" s="45"/>
      <c r="V62" s="44"/>
      <c r="W62" s="44"/>
      <c r="X62" s="49">
        <f t="shared" si="1"/>
        <v>6155.82</v>
      </c>
      <c r="Y62" s="50">
        <f t="shared" si="2"/>
        <v>10534.32</v>
      </c>
      <c r="Z62" s="20"/>
    </row>
    <row r="63" spans="1:26" x14ac:dyDescent="0.25">
      <c r="A63" s="3">
        <v>60</v>
      </c>
      <c r="B63" s="19" t="s">
        <v>96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>
        <v>4378.5</v>
      </c>
      <c r="Q63" s="9">
        <f t="shared" si="0"/>
        <v>4378.5</v>
      </c>
      <c r="R63" s="44">
        <v>6155.82</v>
      </c>
      <c r="S63" s="44"/>
      <c r="T63" s="44"/>
      <c r="U63" s="45"/>
      <c r="V63" s="44"/>
      <c r="W63" s="44"/>
      <c r="X63" s="49">
        <f t="shared" si="1"/>
        <v>6155.82</v>
      </c>
      <c r="Y63" s="50">
        <f t="shared" si="2"/>
        <v>10534.32</v>
      </c>
      <c r="Z63" s="20"/>
    </row>
    <row r="64" spans="1:26" x14ac:dyDescent="0.25">
      <c r="A64" s="3">
        <v>61</v>
      </c>
      <c r="B64" s="19" t="s">
        <v>97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>
        <v>4378.5</v>
      </c>
      <c r="Q64" s="9">
        <f t="shared" si="0"/>
        <v>4378.5</v>
      </c>
      <c r="R64" s="44">
        <v>5771.085</v>
      </c>
      <c r="S64" s="44"/>
      <c r="T64" s="44"/>
      <c r="U64" s="45"/>
      <c r="V64" s="44"/>
      <c r="W64" s="44"/>
      <c r="X64" s="49">
        <f t="shared" si="1"/>
        <v>5771.085</v>
      </c>
      <c r="Y64" s="50">
        <f t="shared" si="2"/>
        <v>10149.584999999999</v>
      </c>
      <c r="Z64" s="20"/>
    </row>
    <row r="65" spans="1:26" x14ac:dyDescent="0.25">
      <c r="A65" s="3">
        <v>62</v>
      </c>
      <c r="B65" s="19" t="s">
        <v>98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>
        <v>4378.5</v>
      </c>
      <c r="Q65" s="9">
        <f t="shared" si="0"/>
        <v>4378.5</v>
      </c>
      <c r="R65" s="44">
        <v>1678.38</v>
      </c>
      <c r="S65" s="44"/>
      <c r="T65" s="44"/>
      <c r="U65" s="45">
        <v>7169.87</v>
      </c>
      <c r="V65" s="44"/>
      <c r="W65" s="44"/>
      <c r="X65" s="49">
        <f t="shared" si="1"/>
        <v>8848.25</v>
      </c>
      <c r="Y65" s="50">
        <f t="shared" si="2"/>
        <v>13226.75</v>
      </c>
      <c r="Z65" s="20"/>
    </row>
    <row r="66" spans="1:26" x14ac:dyDescent="0.25">
      <c r="A66" s="3">
        <v>63</v>
      </c>
      <c r="B66" s="19" t="s">
        <v>99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>
        <v>4378.5</v>
      </c>
      <c r="Q66" s="9">
        <f t="shared" si="0"/>
        <v>4378.5</v>
      </c>
      <c r="R66" s="44">
        <v>5771.085</v>
      </c>
      <c r="S66" s="44"/>
      <c r="T66" s="44"/>
      <c r="U66" s="45"/>
      <c r="V66" s="44"/>
      <c r="W66" s="44"/>
      <c r="X66" s="49">
        <f t="shared" si="1"/>
        <v>5771.085</v>
      </c>
      <c r="Y66" s="50">
        <f t="shared" si="2"/>
        <v>10149.584999999999</v>
      </c>
      <c r="Z66" s="20"/>
    </row>
    <row r="67" spans="1:26" x14ac:dyDescent="0.25">
      <c r="A67" s="3">
        <v>64</v>
      </c>
      <c r="B67" s="19" t="s">
        <v>100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>
        <v>4378.5</v>
      </c>
      <c r="Q67" s="9">
        <f t="shared" si="0"/>
        <v>4378.5</v>
      </c>
      <c r="R67" s="44">
        <v>5771.085</v>
      </c>
      <c r="S67" s="44"/>
      <c r="T67" s="44"/>
      <c r="U67" s="45"/>
      <c r="V67" s="44"/>
      <c r="W67" s="44"/>
      <c r="X67" s="49">
        <f t="shared" si="1"/>
        <v>5771.085</v>
      </c>
      <c r="Y67" s="50">
        <f t="shared" si="2"/>
        <v>10149.584999999999</v>
      </c>
      <c r="Z67" s="20"/>
    </row>
    <row r="68" spans="1:26" x14ac:dyDescent="0.25">
      <c r="A68" s="3">
        <v>65</v>
      </c>
      <c r="B68" s="19" t="s">
        <v>101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>
        <v>4378.5</v>
      </c>
      <c r="Q68" s="9">
        <f t="shared" ref="Q68:Q130" si="3">SUM(D68:P68)</f>
        <v>4378.5</v>
      </c>
      <c r="R68" s="44">
        <v>5771.085</v>
      </c>
      <c r="S68" s="44"/>
      <c r="T68" s="44"/>
      <c r="U68" s="45"/>
      <c r="V68" s="44"/>
      <c r="W68" s="44"/>
      <c r="X68" s="49">
        <f t="shared" ref="X68:X130" si="4">R68+S68+T68+U68+V68+W68</f>
        <v>5771.085</v>
      </c>
      <c r="Y68" s="50">
        <f t="shared" ref="Y68:Y130" si="5">Q68+X68</f>
        <v>10149.584999999999</v>
      </c>
      <c r="Z68" s="20"/>
    </row>
    <row r="69" spans="1:26" x14ac:dyDescent="0.25">
      <c r="A69" s="3">
        <v>66</v>
      </c>
      <c r="B69" s="19" t="s">
        <v>102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>
        <v>4378.5</v>
      </c>
      <c r="Q69" s="9">
        <f t="shared" si="3"/>
        <v>4378.5</v>
      </c>
      <c r="R69" s="44">
        <v>4616.87</v>
      </c>
      <c r="S69" s="44"/>
      <c r="T69" s="44"/>
      <c r="U69" s="45"/>
      <c r="V69" s="44"/>
      <c r="W69" s="44"/>
      <c r="X69" s="49">
        <f t="shared" si="4"/>
        <v>4616.87</v>
      </c>
      <c r="Y69" s="50">
        <f t="shared" si="5"/>
        <v>8995.369999999999</v>
      </c>
      <c r="Z69" s="20"/>
    </row>
    <row r="70" spans="1:26" x14ac:dyDescent="0.25">
      <c r="A70" s="3">
        <v>67</v>
      </c>
      <c r="B70" s="19" t="s">
        <v>103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>
        <v>4378.5</v>
      </c>
      <c r="Q70" s="9">
        <f t="shared" si="3"/>
        <v>4378.5</v>
      </c>
      <c r="R70" s="44">
        <v>4616.87</v>
      </c>
      <c r="S70" s="44"/>
      <c r="T70" s="44"/>
      <c r="U70" s="45"/>
      <c r="V70" s="44"/>
      <c r="W70" s="44"/>
      <c r="X70" s="49">
        <f t="shared" si="4"/>
        <v>4616.87</v>
      </c>
      <c r="Y70" s="50">
        <f t="shared" si="5"/>
        <v>8995.369999999999</v>
      </c>
      <c r="Z70" s="20"/>
    </row>
    <row r="71" spans="1:26" x14ac:dyDescent="0.25">
      <c r="A71" s="3">
        <v>68</v>
      </c>
      <c r="B71" s="19" t="s">
        <v>104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>
        <v>4378.5</v>
      </c>
      <c r="Q71" s="9">
        <f t="shared" si="3"/>
        <v>4378.5</v>
      </c>
      <c r="R71" s="44">
        <v>4616.87</v>
      </c>
      <c r="S71" s="44"/>
      <c r="T71" s="44"/>
      <c r="U71" s="45"/>
      <c r="V71" s="44"/>
      <c r="W71" s="44"/>
      <c r="X71" s="49">
        <f t="shared" si="4"/>
        <v>4616.87</v>
      </c>
      <c r="Y71" s="50">
        <f t="shared" si="5"/>
        <v>8995.369999999999</v>
      </c>
      <c r="Z71" s="20"/>
    </row>
    <row r="72" spans="1:26" x14ac:dyDescent="0.25">
      <c r="A72" s="3">
        <v>69</v>
      </c>
      <c r="B72" s="19" t="s">
        <v>105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>
        <v>4378.5</v>
      </c>
      <c r="Q72" s="9">
        <f t="shared" si="3"/>
        <v>4378.5</v>
      </c>
      <c r="R72" s="44">
        <v>5771.085</v>
      </c>
      <c r="S72" s="44"/>
      <c r="T72" s="44"/>
      <c r="U72" s="45"/>
      <c r="V72" s="44"/>
      <c r="W72" s="44"/>
      <c r="X72" s="49">
        <f t="shared" si="4"/>
        <v>5771.085</v>
      </c>
      <c r="Y72" s="50">
        <f t="shared" si="5"/>
        <v>10149.584999999999</v>
      </c>
      <c r="Z72" s="20"/>
    </row>
    <row r="73" spans="1:26" x14ac:dyDescent="0.25">
      <c r="A73" s="3">
        <v>70</v>
      </c>
      <c r="B73" s="19" t="s">
        <v>106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>
        <v>4378.5</v>
      </c>
      <c r="Q73" s="9">
        <f t="shared" si="3"/>
        <v>4378.5</v>
      </c>
      <c r="R73" s="44">
        <v>4616.87</v>
      </c>
      <c r="S73" s="44"/>
      <c r="T73" s="44"/>
      <c r="U73" s="45"/>
      <c r="V73" s="44"/>
      <c r="W73" s="44"/>
      <c r="X73" s="49">
        <f t="shared" si="4"/>
        <v>4616.87</v>
      </c>
      <c r="Y73" s="50">
        <f t="shared" si="5"/>
        <v>8995.369999999999</v>
      </c>
      <c r="Z73" s="20"/>
    </row>
    <row r="74" spans="1:26" x14ac:dyDescent="0.25">
      <c r="A74" s="3">
        <v>71</v>
      </c>
      <c r="B74" s="19" t="s">
        <v>107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>
        <v>4378.5</v>
      </c>
      <c r="Q74" s="9">
        <f t="shared" si="3"/>
        <v>4378.5</v>
      </c>
      <c r="R74" s="44"/>
      <c r="S74" s="44"/>
      <c r="T74" s="44"/>
      <c r="U74" s="45"/>
      <c r="V74" s="44"/>
      <c r="W74" s="44"/>
      <c r="X74" s="49">
        <f t="shared" si="4"/>
        <v>0</v>
      </c>
      <c r="Y74" s="50">
        <f t="shared" si="5"/>
        <v>4378.5</v>
      </c>
      <c r="Z74" s="20"/>
    </row>
    <row r="75" spans="1:26" x14ac:dyDescent="0.25">
      <c r="A75" s="3">
        <v>72</v>
      </c>
      <c r="B75" s="19" t="s">
        <v>108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>
        <v>4378.5</v>
      </c>
      <c r="Q75" s="9">
        <f t="shared" si="3"/>
        <v>4378.5</v>
      </c>
      <c r="R75" s="44"/>
      <c r="S75" s="44"/>
      <c r="T75" s="44"/>
      <c r="U75" s="45"/>
      <c r="V75" s="44"/>
      <c r="W75" s="44"/>
      <c r="X75" s="49">
        <f t="shared" si="4"/>
        <v>0</v>
      </c>
      <c r="Y75" s="50">
        <f t="shared" si="5"/>
        <v>4378.5</v>
      </c>
      <c r="Z75" s="20"/>
    </row>
    <row r="76" spans="1:26" x14ac:dyDescent="0.25">
      <c r="A76" s="3">
        <v>73</v>
      </c>
      <c r="B76" s="19" t="s">
        <v>109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>
        <v>4378.5</v>
      </c>
      <c r="Q76" s="9">
        <f t="shared" si="3"/>
        <v>4378.5</v>
      </c>
      <c r="R76" s="44"/>
      <c r="S76" s="44"/>
      <c r="T76" s="44"/>
      <c r="U76" s="45"/>
      <c r="V76" s="44"/>
      <c r="W76" s="44"/>
      <c r="X76" s="49">
        <f t="shared" si="4"/>
        <v>0</v>
      </c>
      <c r="Y76" s="50">
        <f t="shared" si="5"/>
        <v>4378.5</v>
      </c>
      <c r="Z76" s="20"/>
    </row>
    <row r="77" spans="1:26" x14ac:dyDescent="0.25">
      <c r="A77" s="3">
        <v>74</v>
      </c>
      <c r="B77" s="19" t="s">
        <v>110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>
        <v>4378.5</v>
      </c>
      <c r="Q77" s="9">
        <f t="shared" si="3"/>
        <v>4378.5</v>
      </c>
      <c r="R77" s="44"/>
      <c r="S77" s="44"/>
      <c r="T77" s="44"/>
      <c r="U77" s="45"/>
      <c r="V77" s="44"/>
      <c r="W77" s="44"/>
      <c r="X77" s="49">
        <f t="shared" si="4"/>
        <v>0</v>
      </c>
      <c r="Y77" s="50">
        <f t="shared" si="5"/>
        <v>4378.5</v>
      </c>
      <c r="Z77" s="20"/>
    </row>
    <row r="78" spans="1:26" x14ac:dyDescent="0.25">
      <c r="A78" s="3">
        <v>75</v>
      </c>
      <c r="B78" s="19" t="s">
        <v>111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>
        <v>4378.5</v>
      </c>
      <c r="Q78" s="9">
        <f t="shared" si="3"/>
        <v>4378.5</v>
      </c>
      <c r="R78" s="44"/>
      <c r="S78" s="44"/>
      <c r="T78" s="44"/>
      <c r="U78" s="45"/>
      <c r="V78" s="44"/>
      <c r="W78" s="44"/>
      <c r="X78" s="49">
        <f t="shared" si="4"/>
        <v>0</v>
      </c>
      <c r="Y78" s="50">
        <f t="shared" si="5"/>
        <v>4378.5</v>
      </c>
      <c r="Z78" s="20"/>
    </row>
    <row r="79" spans="1:26" x14ac:dyDescent="0.25">
      <c r="A79" s="3">
        <v>76</v>
      </c>
      <c r="B79" s="19" t="s">
        <v>112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>
        <v>4378.5</v>
      </c>
      <c r="Q79" s="9">
        <f t="shared" si="3"/>
        <v>4378.5</v>
      </c>
      <c r="R79" s="44"/>
      <c r="S79" s="44"/>
      <c r="T79" s="44"/>
      <c r="U79" s="45"/>
      <c r="V79" s="44"/>
      <c r="W79" s="44"/>
      <c r="X79" s="49">
        <f t="shared" si="4"/>
        <v>0</v>
      </c>
      <c r="Y79" s="50">
        <f t="shared" si="5"/>
        <v>4378.5</v>
      </c>
      <c r="Z79" s="20"/>
    </row>
    <row r="80" spans="1:26" x14ac:dyDescent="0.25">
      <c r="A80" s="3">
        <v>77</v>
      </c>
      <c r="B80" s="19" t="s">
        <v>113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>
        <v>4378.5</v>
      </c>
      <c r="Q80" s="9">
        <f t="shared" si="3"/>
        <v>4378.5</v>
      </c>
      <c r="R80" s="44"/>
      <c r="S80" s="44"/>
      <c r="T80" s="44"/>
      <c r="U80" s="45"/>
      <c r="V80" s="44"/>
      <c r="W80" s="44"/>
      <c r="X80" s="49">
        <f t="shared" si="4"/>
        <v>0</v>
      </c>
      <c r="Y80" s="50">
        <f t="shared" si="5"/>
        <v>4378.5</v>
      </c>
      <c r="Z80" s="20"/>
    </row>
    <row r="81" spans="1:26" x14ac:dyDescent="0.25">
      <c r="A81" s="3">
        <v>78</v>
      </c>
      <c r="B81" s="19" t="s">
        <v>114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>
        <v>4378.5</v>
      </c>
      <c r="Q81" s="9">
        <f t="shared" si="3"/>
        <v>4378.5</v>
      </c>
      <c r="R81" s="44"/>
      <c r="S81" s="44"/>
      <c r="T81" s="44"/>
      <c r="U81" s="45"/>
      <c r="V81" s="44"/>
      <c r="W81" s="44"/>
      <c r="X81" s="49">
        <f t="shared" si="4"/>
        <v>0</v>
      </c>
      <c r="Y81" s="50">
        <f t="shared" si="5"/>
        <v>4378.5</v>
      </c>
      <c r="Z81" s="20"/>
    </row>
    <row r="82" spans="1:26" x14ac:dyDescent="0.25">
      <c r="A82" s="3">
        <v>79</v>
      </c>
      <c r="B82" s="19" t="s">
        <v>115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>
        <v>4378.5</v>
      </c>
      <c r="Q82" s="9">
        <f t="shared" si="3"/>
        <v>4378.5</v>
      </c>
      <c r="R82" s="44"/>
      <c r="S82" s="44"/>
      <c r="T82" s="44"/>
      <c r="U82" s="45"/>
      <c r="V82" s="44"/>
      <c r="W82" s="44"/>
      <c r="X82" s="49">
        <f t="shared" si="4"/>
        <v>0</v>
      </c>
      <c r="Y82" s="50">
        <f t="shared" si="5"/>
        <v>4378.5</v>
      </c>
      <c r="Z82" s="20"/>
    </row>
    <row r="83" spans="1:26" x14ac:dyDescent="0.25">
      <c r="A83" s="3">
        <v>80</v>
      </c>
      <c r="B83" s="19" t="s">
        <v>116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>
        <v>4378.5</v>
      </c>
      <c r="Q83" s="9">
        <f t="shared" si="3"/>
        <v>4378.5</v>
      </c>
      <c r="R83" s="44"/>
      <c r="S83" s="44"/>
      <c r="T83" s="44"/>
      <c r="U83" s="45"/>
      <c r="V83" s="44"/>
      <c r="W83" s="44"/>
      <c r="X83" s="49">
        <f t="shared" si="4"/>
        <v>0</v>
      </c>
      <c r="Y83" s="50">
        <f t="shared" si="5"/>
        <v>4378.5</v>
      </c>
      <c r="Z83" s="20"/>
    </row>
    <row r="84" spans="1:26" x14ac:dyDescent="0.25">
      <c r="A84" s="3">
        <v>81</v>
      </c>
      <c r="B84" s="19" t="s">
        <v>117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>
        <v>4378.5</v>
      </c>
      <c r="Q84" s="9">
        <f t="shared" si="3"/>
        <v>4378.5</v>
      </c>
      <c r="R84" s="44"/>
      <c r="S84" s="44"/>
      <c r="T84" s="44"/>
      <c r="U84" s="45"/>
      <c r="V84" s="44"/>
      <c r="W84" s="44"/>
      <c r="X84" s="49">
        <f t="shared" si="4"/>
        <v>0</v>
      </c>
      <c r="Y84" s="50">
        <f t="shared" si="5"/>
        <v>4378.5</v>
      </c>
      <c r="Z84" s="20"/>
    </row>
    <row r="85" spans="1:26" x14ac:dyDescent="0.25">
      <c r="A85" s="3">
        <v>82</v>
      </c>
      <c r="B85" s="19" t="s">
        <v>118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>
        <v>4378.5</v>
      </c>
      <c r="Q85" s="9">
        <f t="shared" si="3"/>
        <v>4378.5</v>
      </c>
      <c r="R85" s="44"/>
      <c r="S85" s="44"/>
      <c r="T85" s="44"/>
      <c r="U85" s="45">
        <v>20582.37</v>
      </c>
      <c r="V85" s="44"/>
      <c r="W85" s="44"/>
      <c r="X85" s="49">
        <f t="shared" si="4"/>
        <v>20582.37</v>
      </c>
      <c r="Y85" s="50">
        <f t="shared" si="5"/>
        <v>24960.87</v>
      </c>
      <c r="Z85" s="20"/>
    </row>
    <row r="86" spans="1:26" x14ac:dyDescent="0.25">
      <c r="A86" s="3">
        <v>83</v>
      </c>
      <c r="B86" s="19" t="s">
        <v>119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>
        <v>4378.5</v>
      </c>
      <c r="Q86" s="9">
        <f t="shared" si="3"/>
        <v>4378.5</v>
      </c>
      <c r="R86" s="44"/>
      <c r="S86" s="44"/>
      <c r="T86" s="44"/>
      <c r="U86" s="45"/>
      <c r="V86" s="44"/>
      <c r="W86" s="44"/>
      <c r="X86" s="49">
        <f t="shared" si="4"/>
        <v>0</v>
      </c>
      <c r="Y86" s="50">
        <f t="shared" si="5"/>
        <v>4378.5</v>
      </c>
      <c r="Z86" s="20"/>
    </row>
    <row r="87" spans="1:26" x14ac:dyDescent="0.25">
      <c r="A87" s="3">
        <v>84</v>
      </c>
      <c r="B87" s="19" t="s">
        <v>120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>
        <v>4378.5</v>
      </c>
      <c r="Q87" s="9">
        <f t="shared" si="3"/>
        <v>4378.5</v>
      </c>
      <c r="R87" s="44"/>
      <c r="S87" s="44"/>
      <c r="T87" s="44"/>
      <c r="U87" s="45"/>
      <c r="V87" s="44"/>
      <c r="W87" s="44"/>
      <c r="X87" s="49">
        <f t="shared" si="4"/>
        <v>0</v>
      </c>
      <c r="Y87" s="50">
        <f t="shared" si="5"/>
        <v>4378.5</v>
      </c>
      <c r="Z87" s="20"/>
    </row>
    <row r="88" spans="1:26" x14ac:dyDescent="0.25">
      <c r="A88" s="3">
        <v>85</v>
      </c>
      <c r="B88" s="19" t="s">
        <v>121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>
        <v>4378.5</v>
      </c>
      <c r="Q88" s="9">
        <f t="shared" si="3"/>
        <v>4378.5</v>
      </c>
      <c r="R88" s="44"/>
      <c r="S88" s="44"/>
      <c r="T88" s="44"/>
      <c r="U88" s="45"/>
      <c r="V88" s="44"/>
      <c r="W88" s="44"/>
      <c r="X88" s="49">
        <f t="shared" si="4"/>
        <v>0</v>
      </c>
      <c r="Y88" s="50">
        <f t="shared" si="5"/>
        <v>4378.5</v>
      </c>
      <c r="Z88" s="20"/>
    </row>
    <row r="89" spans="1:26" x14ac:dyDescent="0.25">
      <c r="A89" s="3">
        <v>86</v>
      </c>
      <c r="B89" s="19" t="s">
        <v>122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>
        <v>4378.5</v>
      </c>
      <c r="Q89" s="9">
        <f t="shared" si="3"/>
        <v>4378.5</v>
      </c>
      <c r="R89" s="44"/>
      <c r="S89" s="44"/>
      <c r="T89" s="44"/>
      <c r="U89" s="45"/>
      <c r="V89" s="44"/>
      <c r="W89" s="44"/>
      <c r="X89" s="49">
        <f t="shared" si="4"/>
        <v>0</v>
      </c>
      <c r="Y89" s="50">
        <f t="shared" si="5"/>
        <v>4378.5</v>
      </c>
      <c r="Z89" s="20"/>
    </row>
    <row r="90" spans="1:26" x14ac:dyDescent="0.25">
      <c r="A90" s="3">
        <v>87</v>
      </c>
      <c r="B90" s="19" t="s">
        <v>123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>
        <v>4378.5</v>
      </c>
      <c r="Q90" s="9">
        <f t="shared" si="3"/>
        <v>4378.5</v>
      </c>
      <c r="R90" s="44"/>
      <c r="S90" s="44"/>
      <c r="T90" s="44"/>
      <c r="U90" s="45"/>
      <c r="V90" s="44"/>
      <c r="W90" s="44"/>
      <c r="X90" s="49">
        <f t="shared" si="4"/>
        <v>0</v>
      </c>
      <c r="Y90" s="50">
        <f t="shared" si="5"/>
        <v>4378.5</v>
      </c>
      <c r="Z90" s="20"/>
    </row>
    <row r="91" spans="1:26" x14ac:dyDescent="0.25">
      <c r="A91" s="3">
        <v>88</v>
      </c>
      <c r="B91" s="19" t="s">
        <v>124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>
        <v>4378.5</v>
      </c>
      <c r="Q91" s="9">
        <f t="shared" si="3"/>
        <v>4378.5</v>
      </c>
      <c r="R91" s="44"/>
      <c r="S91" s="44"/>
      <c r="T91" s="44"/>
      <c r="U91" s="45"/>
      <c r="V91" s="44"/>
      <c r="W91" s="44"/>
      <c r="X91" s="49">
        <f t="shared" si="4"/>
        <v>0</v>
      </c>
      <c r="Y91" s="50">
        <f t="shared" si="5"/>
        <v>4378.5</v>
      </c>
      <c r="Z91" s="20"/>
    </row>
    <row r="92" spans="1:26" x14ac:dyDescent="0.25">
      <c r="A92" s="3">
        <v>89</v>
      </c>
      <c r="B92" s="19" t="s">
        <v>125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>
        <v>4378.5</v>
      </c>
      <c r="Q92" s="9">
        <f t="shared" si="3"/>
        <v>4378.5</v>
      </c>
      <c r="R92" s="44"/>
      <c r="S92" s="44"/>
      <c r="T92" s="44"/>
      <c r="U92" s="45">
        <v>32777.43</v>
      </c>
      <c r="V92" s="44"/>
      <c r="W92" s="44"/>
      <c r="X92" s="49">
        <f t="shared" si="4"/>
        <v>32777.43</v>
      </c>
      <c r="Y92" s="50">
        <f t="shared" si="5"/>
        <v>37155.93</v>
      </c>
      <c r="Z92" s="20"/>
    </row>
    <row r="93" spans="1:26" x14ac:dyDescent="0.25">
      <c r="A93" s="3">
        <v>90</v>
      </c>
      <c r="B93" s="19" t="s">
        <v>126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>
        <v>4378.5</v>
      </c>
      <c r="Q93" s="9">
        <f t="shared" si="3"/>
        <v>4378.5</v>
      </c>
      <c r="R93" s="44"/>
      <c r="S93" s="44"/>
      <c r="T93" s="44"/>
      <c r="U93" s="45">
        <v>34468.22</v>
      </c>
      <c r="V93" s="44"/>
      <c r="W93" s="44"/>
      <c r="X93" s="49">
        <f t="shared" si="4"/>
        <v>34468.22</v>
      </c>
      <c r="Y93" s="50">
        <f t="shared" si="5"/>
        <v>38846.720000000001</v>
      </c>
      <c r="Z93" s="20"/>
    </row>
    <row r="94" spans="1:26" x14ac:dyDescent="0.25">
      <c r="A94" s="3">
        <v>91</v>
      </c>
      <c r="B94" s="19" t="s">
        <v>127</v>
      </c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>
        <v>4378.5</v>
      </c>
      <c r="Q94" s="9">
        <f t="shared" si="3"/>
        <v>4378.5</v>
      </c>
      <c r="R94" s="44"/>
      <c r="S94" s="44"/>
      <c r="T94" s="44"/>
      <c r="U94" s="45">
        <v>28679.08</v>
      </c>
      <c r="V94" s="44"/>
      <c r="W94" s="44"/>
      <c r="X94" s="49">
        <f t="shared" si="4"/>
        <v>28679.08</v>
      </c>
      <c r="Y94" s="50">
        <f t="shared" si="5"/>
        <v>33057.58</v>
      </c>
      <c r="Z94" s="20"/>
    </row>
    <row r="95" spans="1:26" x14ac:dyDescent="0.25">
      <c r="A95" s="3">
        <v>92</v>
      </c>
      <c r="B95" s="19" t="s">
        <v>128</v>
      </c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>
        <v>4378.5</v>
      </c>
      <c r="Q95" s="9">
        <f t="shared" si="3"/>
        <v>4378.5</v>
      </c>
      <c r="R95" s="44"/>
      <c r="S95" s="44"/>
      <c r="T95" s="44"/>
      <c r="U95" s="45">
        <v>37700.82</v>
      </c>
      <c r="V95" s="44"/>
      <c r="W95" s="44"/>
      <c r="X95" s="49">
        <f t="shared" si="4"/>
        <v>37700.82</v>
      </c>
      <c r="Y95" s="50">
        <f t="shared" si="5"/>
        <v>42079.32</v>
      </c>
      <c r="Z95" s="20"/>
    </row>
    <row r="96" spans="1:26" x14ac:dyDescent="0.25">
      <c r="A96" s="3">
        <v>93</v>
      </c>
      <c r="B96" s="19" t="s">
        <v>129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>
        <v>4378.5</v>
      </c>
      <c r="Q96" s="9">
        <f t="shared" si="3"/>
        <v>4378.5</v>
      </c>
      <c r="R96" s="44"/>
      <c r="S96" s="44"/>
      <c r="T96" s="44"/>
      <c r="U96" s="45">
        <v>29009.3</v>
      </c>
      <c r="V96" s="44"/>
      <c r="W96" s="44"/>
      <c r="X96" s="49">
        <f t="shared" si="4"/>
        <v>29009.3</v>
      </c>
      <c r="Y96" s="50">
        <f t="shared" si="5"/>
        <v>33387.800000000003</v>
      </c>
      <c r="Z96" s="20"/>
    </row>
    <row r="97" spans="1:26" x14ac:dyDescent="0.25">
      <c r="A97" s="3">
        <v>94</v>
      </c>
      <c r="B97" s="19" t="s">
        <v>130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>
        <v>4378.5</v>
      </c>
      <c r="Q97" s="9">
        <f t="shared" si="3"/>
        <v>4378.5</v>
      </c>
      <c r="R97" s="44"/>
      <c r="S97" s="44"/>
      <c r="T97" s="44"/>
      <c r="U97" s="45">
        <v>42495.25</v>
      </c>
      <c r="V97" s="44"/>
      <c r="W97" s="44"/>
      <c r="X97" s="49">
        <f t="shared" si="4"/>
        <v>42495.25</v>
      </c>
      <c r="Y97" s="50">
        <f t="shared" si="5"/>
        <v>46873.75</v>
      </c>
      <c r="Z97" s="20"/>
    </row>
    <row r="98" spans="1:26" x14ac:dyDescent="0.25">
      <c r="A98" s="3">
        <v>95</v>
      </c>
      <c r="B98" s="19" t="s">
        <v>131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>
        <v>4378.5</v>
      </c>
      <c r="Q98" s="9">
        <f t="shared" si="3"/>
        <v>4378.5</v>
      </c>
      <c r="R98" s="44"/>
      <c r="S98" s="44"/>
      <c r="T98" s="44"/>
      <c r="U98" s="45">
        <v>28679.48</v>
      </c>
      <c r="V98" s="44">
        <v>9583.44</v>
      </c>
      <c r="W98" s="44"/>
      <c r="X98" s="49">
        <f t="shared" si="4"/>
        <v>38262.92</v>
      </c>
      <c r="Y98" s="50">
        <f t="shared" si="5"/>
        <v>42641.42</v>
      </c>
      <c r="Z98" s="20"/>
    </row>
    <row r="99" spans="1:26" x14ac:dyDescent="0.25">
      <c r="A99" s="3">
        <v>96</v>
      </c>
      <c r="B99" s="19" t="s">
        <v>132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>
        <v>4378.5</v>
      </c>
      <c r="Q99" s="9">
        <f t="shared" si="3"/>
        <v>4378.5</v>
      </c>
      <c r="R99" s="44"/>
      <c r="S99" s="44"/>
      <c r="T99" s="44"/>
      <c r="U99" s="45">
        <v>35636.300000000003</v>
      </c>
      <c r="V99" s="44"/>
      <c r="W99" s="44"/>
      <c r="X99" s="49">
        <f t="shared" si="4"/>
        <v>35636.300000000003</v>
      </c>
      <c r="Y99" s="50">
        <f t="shared" si="5"/>
        <v>40014.800000000003</v>
      </c>
      <c r="Z99" s="20"/>
    </row>
    <row r="100" spans="1:26" x14ac:dyDescent="0.25">
      <c r="A100" s="3">
        <v>97</v>
      </c>
      <c r="B100" s="19" t="s">
        <v>133</v>
      </c>
      <c r="C100" s="32"/>
      <c r="D100" s="32"/>
      <c r="E100" s="32">
        <v>22000</v>
      </c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>
        <v>4378.5</v>
      </c>
      <c r="Q100" s="9">
        <f t="shared" si="3"/>
        <v>26378.5</v>
      </c>
      <c r="R100" s="44"/>
      <c r="S100" s="44"/>
      <c r="T100" s="44"/>
      <c r="U100" s="45">
        <v>28679.48</v>
      </c>
      <c r="V100" s="44"/>
      <c r="W100" s="44"/>
      <c r="X100" s="49">
        <f t="shared" si="4"/>
        <v>28679.48</v>
      </c>
      <c r="Y100" s="50">
        <f t="shared" si="5"/>
        <v>55057.979999999996</v>
      </c>
      <c r="Z100" s="20"/>
    </row>
    <row r="101" spans="1:26" x14ac:dyDescent="0.25">
      <c r="A101" s="3">
        <v>98</v>
      </c>
      <c r="B101" s="19" t="s">
        <v>134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>
        <v>4378.5</v>
      </c>
      <c r="Q101" s="9">
        <f t="shared" si="3"/>
        <v>4378.5</v>
      </c>
      <c r="R101" s="44"/>
      <c r="S101" s="44"/>
      <c r="T101" s="44"/>
      <c r="U101" s="45">
        <v>28679.48</v>
      </c>
      <c r="V101" s="44"/>
      <c r="W101" s="44"/>
      <c r="X101" s="49">
        <f t="shared" si="4"/>
        <v>28679.48</v>
      </c>
      <c r="Y101" s="50">
        <f t="shared" si="5"/>
        <v>33057.979999999996</v>
      </c>
      <c r="Z101" s="20"/>
    </row>
    <row r="102" spans="1:26" x14ac:dyDescent="0.25">
      <c r="A102" s="3">
        <v>99</v>
      </c>
      <c r="B102" s="19" t="s">
        <v>135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>
        <v>4378.5</v>
      </c>
      <c r="Q102" s="9">
        <f t="shared" si="3"/>
        <v>4378.5</v>
      </c>
      <c r="R102" s="44"/>
      <c r="S102" s="44"/>
      <c r="T102" s="44"/>
      <c r="U102" s="45">
        <v>6846.02</v>
      </c>
      <c r="V102" s="44"/>
      <c r="W102" s="44"/>
      <c r="X102" s="49">
        <f t="shared" si="4"/>
        <v>6846.02</v>
      </c>
      <c r="Y102" s="50">
        <f t="shared" si="5"/>
        <v>11224.52</v>
      </c>
      <c r="Z102" s="20"/>
    </row>
    <row r="103" spans="1:26" x14ac:dyDescent="0.25">
      <c r="A103" s="3">
        <v>100</v>
      </c>
      <c r="B103" s="19" t="s">
        <v>136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>
        <v>4378.5</v>
      </c>
      <c r="Q103" s="9">
        <f t="shared" si="3"/>
        <v>4378.5</v>
      </c>
      <c r="R103" s="44"/>
      <c r="S103" s="44"/>
      <c r="T103" s="44"/>
      <c r="U103" s="45">
        <v>6860.79</v>
      </c>
      <c r="V103" s="44"/>
      <c r="W103" s="44"/>
      <c r="X103" s="49">
        <f t="shared" si="4"/>
        <v>6860.79</v>
      </c>
      <c r="Y103" s="50">
        <f t="shared" si="5"/>
        <v>11239.29</v>
      </c>
      <c r="Z103" s="20"/>
    </row>
    <row r="104" spans="1:26" x14ac:dyDescent="0.25">
      <c r="A104" s="3">
        <v>101</v>
      </c>
      <c r="B104" s="19" t="s">
        <v>137</v>
      </c>
      <c r="C104" s="32"/>
      <c r="D104" s="32"/>
      <c r="E104" s="32">
        <v>22000</v>
      </c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>
        <v>4378.5</v>
      </c>
      <c r="Q104" s="9">
        <f t="shared" si="3"/>
        <v>26378.5</v>
      </c>
      <c r="R104" s="44"/>
      <c r="S104" s="44"/>
      <c r="T104" s="44"/>
      <c r="U104" s="45">
        <v>43019.21</v>
      </c>
      <c r="V104" s="44"/>
      <c r="W104" s="44"/>
      <c r="X104" s="49">
        <f t="shared" si="4"/>
        <v>43019.21</v>
      </c>
      <c r="Y104" s="50">
        <f t="shared" si="5"/>
        <v>69397.709999999992</v>
      </c>
      <c r="Z104" s="20"/>
    </row>
    <row r="105" spans="1:26" ht="15" customHeight="1" x14ac:dyDescent="0.25">
      <c r="A105" s="3">
        <v>102</v>
      </c>
      <c r="B105" s="19" t="s">
        <v>138</v>
      </c>
      <c r="C105" s="32"/>
      <c r="D105" s="32"/>
      <c r="E105" s="32"/>
      <c r="F105" s="32"/>
      <c r="G105" s="32"/>
      <c r="H105" s="32"/>
      <c r="I105" s="32"/>
      <c r="J105" s="32">
        <v>10000</v>
      </c>
      <c r="K105" s="32"/>
      <c r="L105" s="32"/>
      <c r="M105" s="32"/>
      <c r="N105" s="32"/>
      <c r="O105" s="32"/>
      <c r="P105" s="32">
        <v>4378.5</v>
      </c>
      <c r="Q105" s="9">
        <f t="shared" si="3"/>
        <v>14378.5</v>
      </c>
      <c r="R105" s="44"/>
      <c r="S105" s="44"/>
      <c r="T105" s="44"/>
      <c r="U105" s="45">
        <v>7127.26</v>
      </c>
      <c r="V105" s="44"/>
      <c r="W105" s="44"/>
      <c r="X105" s="49">
        <f t="shared" si="4"/>
        <v>7127.26</v>
      </c>
      <c r="Y105" s="50">
        <f t="shared" si="5"/>
        <v>21505.760000000002</v>
      </c>
      <c r="Z105" s="20"/>
    </row>
    <row r="106" spans="1:26" x14ac:dyDescent="0.25">
      <c r="A106" s="3">
        <v>103</v>
      </c>
      <c r="B106" s="19" t="s">
        <v>139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>
        <v>4378.5</v>
      </c>
      <c r="Q106" s="9">
        <f t="shared" si="3"/>
        <v>4378.5</v>
      </c>
      <c r="R106" s="44"/>
      <c r="S106" s="44"/>
      <c r="T106" s="44"/>
      <c r="U106" s="45">
        <v>6860.79</v>
      </c>
      <c r="V106" s="44">
        <v>3194.48</v>
      </c>
      <c r="W106" s="44"/>
      <c r="X106" s="49">
        <f t="shared" si="4"/>
        <v>10055.27</v>
      </c>
      <c r="Y106" s="50">
        <f t="shared" si="5"/>
        <v>14433.77</v>
      </c>
      <c r="Z106" s="20"/>
    </row>
    <row r="107" spans="1:26" x14ac:dyDescent="0.25">
      <c r="A107" s="3">
        <v>104</v>
      </c>
      <c r="B107" s="19" t="s">
        <v>140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>
        <v>4378.5</v>
      </c>
      <c r="Q107" s="9">
        <f t="shared" si="3"/>
        <v>4378.5</v>
      </c>
      <c r="R107" s="44"/>
      <c r="S107" s="44"/>
      <c r="T107" s="44"/>
      <c r="U107" s="45">
        <v>22499.07</v>
      </c>
      <c r="V107" s="44"/>
      <c r="W107" s="44"/>
      <c r="X107" s="49">
        <f t="shared" si="4"/>
        <v>22499.07</v>
      </c>
      <c r="Y107" s="50">
        <f t="shared" si="5"/>
        <v>26877.57</v>
      </c>
      <c r="Z107" s="20"/>
    </row>
    <row r="108" spans="1:26" x14ac:dyDescent="0.25">
      <c r="A108" s="3">
        <v>105</v>
      </c>
      <c r="B108" s="19" t="s">
        <v>141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>
        <v>4378.5</v>
      </c>
      <c r="Q108" s="9">
        <f t="shared" si="3"/>
        <v>4378.5</v>
      </c>
      <c r="R108" s="44"/>
      <c r="S108" s="44"/>
      <c r="T108" s="44"/>
      <c r="U108" s="45">
        <v>37498.449999999997</v>
      </c>
      <c r="V108" s="44">
        <v>6388.96</v>
      </c>
      <c r="W108" s="44"/>
      <c r="X108" s="49">
        <f t="shared" si="4"/>
        <v>43887.409999999996</v>
      </c>
      <c r="Y108" s="50">
        <f t="shared" si="5"/>
        <v>48265.909999999996</v>
      </c>
      <c r="Z108" s="20"/>
    </row>
    <row r="109" spans="1:26" x14ac:dyDescent="0.25">
      <c r="A109" s="3">
        <v>106</v>
      </c>
      <c r="B109" s="19" t="s">
        <v>142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>
        <v>4378.5</v>
      </c>
      <c r="Q109" s="9">
        <f t="shared" si="3"/>
        <v>4378.5</v>
      </c>
      <c r="R109" s="44"/>
      <c r="S109" s="44"/>
      <c r="T109" s="44"/>
      <c r="U109" s="45">
        <v>21047.52</v>
      </c>
      <c r="V109" s="44"/>
      <c r="W109" s="44"/>
      <c r="X109" s="49">
        <f t="shared" si="4"/>
        <v>21047.52</v>
      </c>
      <c r="Y109" s="50">
        <f t="shared" si="5"/>
        <v>25426.02</v>
      </c>
      <c r="Z109" s="20"/>
    </row>
    <row r="110" spans="1:26" x14ac:dyDescent="0.25">
      <c r="A110" s="3">
        <v>107</v>
      </c>
      <c r="B110" s="19" t="s">
        <v>143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>
        <v>4378.5</v>
      </c>
      <c r="Q110" s="9">
        <f t="shared" si="3"/>
        <v>4378.5</v>
      </c>
      <c r="R110" s="44"/>
      <c r="S110" s="44"/>
      <c r="T110" s="44"/>
      <c r="U110" s="45">
        <v>22499.07</v>
      </c>
      <c r="V110" s="44"/>
      <c r="W110" s="44"/>
      <c r="X110" s="49">
        <f t="shared" si="4"/>
        <v>22499.07</v>
      </c>
      <c r="Y110" s="50">
        <f t="shared" si="5"/>
        <v>26877.57</v>
      </c>
      <c r="Z110" s="20"/>
    </row>
    <row r="111" spans="1:26" x14ac:dyDescent="0.25">
      <c r="A111" s="3">
        <v>108</v>
      </c>
      <c r="B111" s="19" t="s">
        <v>144</v>
      </c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>
        <v>4378.5</v>
      </c>
      <c r="Q111" s="9">
        <f t="shared" si="3"/>
        <v>4378.5</v>
      </c>
      <c r="R111" s="44"/>
      <c r="S111" s="44"/>
      <c r="T111" s="44"/>
      <c r="U111" s="45">
        <v>29998.76</v>
      </c>
      <c r="V111" s="44"/>
      <c r="W111" s="44"/>
      <c r="X111" s="49">
        <f t="shared" si="4"/>
        <v>29998.76</v>
      </c>
      <c r="Y111" s="50">
        <f t="shared" si="5"/>
        <v>34377.259999999995</v>
      </c>
      <c r="Z111" s="20"/>
    </row>
    <row r="112" spans="1:26" x14ac:dyDescent="0.25">
      <c r="A112" s="3">
        <v>109</v>
      </c>
      <c r="B112" s="19" t="s">
        <v>145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>
        <v>4378.5</v>
      </c>
      <c r="Q112" s="9">
        <f t="shared" si="3"/>
        <v>4378.5</v>
      </c>
      <c r="R112" s="44"/>
      <c r="S112" s="44"/>
      <c r="T112" s="44"/>
      <c r="U112" s="45">
        <v>100965.75999999999</v>
      </c>
      <c r="V112" s="44">
        <v>8361.4</v>
      </c>
      <c r="W112" s="44"/>
      <c r="X112" s="49">
        <f t="shared" si="4"/>
        <v>109327.15999999999</v>
      </c>
      <c r="Y112" s="50">
        <f t="shared" si="5"/>
        <v>113705.65999999999</v>
      </c>
      <c r="Z112" s="20"/>
    </row>
    <row r="113" spans="1:26" x14ac:dyDescent="0.25">
      <c r="A113" s="3">
        <v>110</v>
      </c>
      <c r="B113" s="19" t="s">
        <v>146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>
        <v>4378.5</v>
      </c>
      <c r="Q113" s="9">
        <f t="shared" si="3"/>
        <v>4378.5</v>
      </c>
      <c r="R113" s="44"/>
      <c r="S113" s="44"/>
      <c r="T113" s="44"/>
      <c r="U113" s="45">
        <v>22648.6</v>
      </c>
      <c r="V113" s="44"/>
      <c r="W113" s="44"/>
      <c r="X113" s="49">
        <f t="shared" si="4"/>
        <v>22648.6</v>
      </c>
      <c r="Y113" s="50">
        <f t="shared" si="5"/>
        <v>27027.1</v>
      </c>
      <c r="Z113" s="20"/>
    </row>
    <row r="114" spans="1:26" x14ac:dyDescent="0.25">
      <c r="A114" s="3">
        <v>111</v>
      </c>
      <c r="B114" s="19" t="s">
        <v>147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>
        <v>4378.5</v>
      </c>
      <c r="Q114" s="9">
        <f t="shared" si="3"/>
        <v>4378.5</v>
      </c>
      <c r="R114" s="44"/>
      <c r="S114" s="44"/>
      <c r="T114" s="44"/>
      <c r="U114" s="45">
        <v>22292.37</v>
      </c>
      <c r="V114" s="44"/>
      <c r="W114" s="44"/>
      <c r="X114" s="49">
        <f t="shared" si="4"/>
        <v>22292.37</v>
      </c>
      <c r="Y114" s="50">
        <f t="shared" si="5"/>
        <v>26670.87</v>
      </c>
      <c r="Z114" s="20"/>
    </row>
    <row r="115" spans="1:26" x14ac:dyDescent="0.25">
      <c r="A115" s="3">
        <v>112</v>
      </c>
      <c r="B115" s="19" t="s">
        <v>148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>
        <v>4378.5</v>
      </c>
      <c r="Q115" s="9">
        <f t="shared" si="3"/>
        <v>4378.5</v>
      </c>
      <c r="R115" s="44"/>
      <c r="S115" s="44"/>
      <c r="T115" s="44"/>
      <c r="U115" s="45">
        <v>60999.76</v>
      </c>
      <c r="V115" s="44">
        <v>24344.52</v>
      </c>
      <c r="W115" s="44"/>
      <c r="X115" s="49">
        <f t="shared" si="4"/>
        <v>85344.28</v>
      </c>
      <c r="Y115" s="50">
        <f t="shared" si="5"/>
        <v>89722.78</v>
      </c>
      <c r="Z115" s="20"/>
    </row>
    <row r="116" spans="1:26" x14ac:dyDescent="0.25">
      <c r="A116" s="3">
        <v>113</v>
      </c>
      <c r="B116" s="19" t="s">
        <v>149</v>
      </c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>
        <v>4378.5</v>
      </c>
      <c r="Q116" s="9">
        <f t="shared" si="3"/>
        <v>4378.5</v>
      </c>
      <c r="R116" s="44"/>
      <c r="S116" s="44"/>
      <c r="T116" s="44"/>
      <c r="U116" s="45">
        <v>31148.080000000002</v>
      </c>
      <c r="V116" s="44"/>
      <c r="W116" s="44"/>
      <c r="X116" s="49">
        <f t="shared" si="4"/>
        <v>31148.080000000002</v>
      </c>
      <c r="Y116" s="50">
        <f t="shared" si="5"/>
        <v>35526.58</v>
      </c>
      <c r="Z116" s="20"/>
    </row>
    <row r="117" spans="1:26" ht="17.25" customHeight="1" x14ac:dyDescent="0.25">
      <c r="A117" s="3">
        <v>114</v>
      </c>
      <c r="B117" s="19" t="s">
        <v>150</v>
      </c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>
        <v>4378.5</v>
      </c>
      <c r="Q117" s="9">
        <f t="shared" si="3"/>
        <v>4378.5</v>
      </c>
      <c r="R117" s="44"/>
      <c r="S117" s="44"/>
      <c r="T117" s="44"/>
      <c r="U117" s="45">
        <v>42216.1</v>
      </c>
      <c r="V117" s="44"/>
      <c r="W117" s="44"/>
      <c r="X117" s="49">
        <f t="shared" si="4"/>
        <v>42216.1</v>
      </c>
      <c r="Y117" s="50">
        <f t="shared" si="5"/>
        <v>46594.6</v>
      </c>
      <c r="Z117" s="20"/>
    </row>
    <row r="118" spans="1:26" x14ac:dyDescent="0.25">
      <c r="A118" s="3">
        <v>115</v>
      </c>
      <c r="B118" s="19" t="s">
        <v>151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>
        <v>4378.5</v>
      </c>
      <c r="Q118" s="9">
        <f t="shared" si="3"/>
        <v>4378.5</v>
      </c>
      <c r="R118" s="44"/>
      <c r="S118" s="44"/>
      <c r="T118" s="44"/>
      <c r="U118" s="45">
        <v>21651.06</v>
      </c>
      <c r="V118" s="44"/>
      <c r="W118" s="44"/>
      <c r="X118" s="49">
        <f t="shared" si="4"/>
        <v>21651.06</v>
      </c>
      <c r="Y118" s="50">
        <f t="shared" si="5"/>
        <v>26029.56</v>
      </c>
      <c r="Z118" s="20"/>
    </row>
    <row r="119" spans="1:26" x14ac:dyDescent="0.25">
      <c r="A119" s="3">
        <v>116</v>
      </c>
      <c r="B119" s="19" t="s">
        <v>152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>
        <v>4378.5</v>
      </c>
      <c r="Q119" s="9">
        <f t="shared" si="3"/>
        <v>4378.5</v>
      </c>
      <c r="R119" s="44"/>
      <c r="S119" s="44"/>
      <c r="T119" s="44"/>
      <c r="U119" s="45">
        <v>21651.06</v>
      </c>
      <c r="V119" s="44"/>
      <c r="W119" s="44"/>
      <c r="X119" s="49">
        <f t="shared" si="4"/>
        <v>21651.06</v>
      </c>
      <c r="Y119" s="50">
        <f t="shared" si="5"/>
        <v>26029.56</v>
      </c>
      <c r="Z119" s="20"/>
    </row>
    <row r="120" spans="1:26" x14ac:dyDescent="0.25">
      <c r="A120" s="3">
        <v>117</v>
      </c>
      <c r="B120" s="19" t="s">
        <v>153</v>
      </c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>
        <v>4378.5</v>
      </c>
      <c r="Q120" s="9">
        <f t="shared" si="3"/>
        <v>4378.5</v>
      </c>
      <c r="R120" s="44"/>
      <c r="S120" s="44"/>
      <c r="T120" s="44"/>
      <c r="U120" s="45">
        <v>28868.09</v>
      </c>
      <c r="V120" s="44">
        <v>12777.92</v>
      </c>
      <c r="W120" s="44"/>
      <c r="X120" s="49">
        <f t="shared" si="4"/>
        <v>41646.01</v>
      </c>
      <c r="Y120" s="50">
        <f t="shared" si="5"/>
        <v>46024.51</v>
      </c>
      <c r="Z120" s="20"/>
    </row>
    <row r="121" spans="1:26" x14ac:dyDescent="0.25">
      <c r="A121" s="3">
        <v>118</v>
      </c>
      <c r="B121" s="19" t="s">
        <v>154</v>
      </c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>
        <v>4378.5</v>
      </c>
      <c r="Q121" s="9">
        <f t="shared" si="3"/>
        <v>4378.5</v>
      </c>
      <c r="R121" s="44"/>
      <c r="S121" s="44"/>
      <c r="T121" s="44"/>
      <c r="U121" s="45">
        <v>17164.13</v>
      </c>
      <c r="V121" s="44"/>
      <c r="W121" s="44"/>
      <c r="X121" s="49">
        <f t="shared" si="4"/>
        <v>17164.13</v>
      </c>
      <c r="Y121" s="50">
        <f t="shared" si="5"/>
        <v>21542.63</v>
      </c>
      <c r="Z121" s="20"/>
    </row>
    <row r="122" spans="1:26" x14ac:dyDescent="0.25">
      <c r="A122" s="3">
        <v>119</v>
      </c>
      <c r="B122" s="19" t="s">
        <v>155</v>
      </c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>
        <v>4378.5</v>
      </c>
      <c r="Q122" s="9">
        <f t="shared" si="3"/>
        <v>4378.5</v>
      </c>
      <c r="R122" s="44"/>
      <c r="S122" s="44"/>
      <c r="T122" s="44"/>
      <c r="U122" s="45">
        <v>37498.449999999997</v>
      </c>
      <c r="V122" s="44">
        <v>6388.96</v>
      </c>
      <c r="W122" s="44"/>
      <c r="X122" s="49">
        <f t="shared" si="4"/>
        <v>43887.409999999996</v>
      </c>
      <c r="Y122" s="50">
        <f t="shared" si="5"/>
        <v>48265.909999999996</v>
      </c>
      <c r="Z122" s="20"/>
    </row>
    <row r="123" spans="1:26" x14ac:dyDescent="0.25">
      <c r="A123" s="3">
        <v>120</v>
      </c>
      <c r="B123" s="19" t="s">
        <v>156</v>
      </c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>
        <v>4378.5</v>
      </c>
      <c r="Q123" s="9">
        <f t="shared" si="3"/>
        <v>4378.5</v>
      </c>
      <c r="R123" s="44"/>
      <c r="S123" s="44"/>
      <c r="T123" s="44"/>
      <c r="U123" s="45">
        <v>38995.08</v>
      </c>
      <c r="V123" s="44"/>
      <c r="W123" s="44"/>
      <c r="X123" s="49">
        <f t="shared" si="4"/>
        <v>38995.08</v>
      </c>
      <c r="Y123" s="50">
        <f t="shared" si="5"/>
        <v>43373.58</v>
      </c>
      <c r="Z123" s="20"/>
    </row>
    <row r="124" spans="1:26" x14ac:dyDescent="0.25">
      <c r="A124" s="3">
        <v>121</v>
      </c>
      <c r="B124" s="19" t="s">
        <v>157</v>
      </c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>
        <v>4378.5</v>
      </c>
      <c r="Q124" s="9">
        <f t="shared" si="3"/>
        <v>4378.5</v>
      </c>
      <c r="R124" s="44"/>
      <c r="S124" s="44"/>
      <c r="T124" s="44"/>
      <c r="U124" s="45">
        <v>28868.09</v>
      </c>
      <c r="V124" s="44">
        <v>12777.92</v>
      </c>
      <c r="W124" s="44"/>
      <c r="X124" s="49">
        <f t="shared" si="4"/>
        <v>41646.01</v>
      </c>
      <c r="Y124" s="50">
        <f t="shared" si="5"/>
        <v>46024.51</v>
      </c>
      <c r="Z124" s="20"/>
    </row>
    <row r="125" spans="1:26" x14ac:dyDescent="0.25">
      <c r="A125" s="3">
        <v>122</v>
      </c>
      <c r="B125" s="19" t="s">
        <v>158</v>
      </c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>
        <v>4378.5</v>
      </c>
      <c r="Q125" s="9">
        <f t="shared" si="3"/>
        <v>4378.5</v>
      </c>
      <c r="R125" s="44"/>
      <c r="S125" s="44"/>
      <c r="T125" s="44"/>
      <c r="U125" s="45">
        <v>21651.06</v>
      </c>
      <c r="V125" s="44">
        <v>9583.44</v>
      </c>
      <c r="W125" s="44"/>
      <c r="X125" s="49">
        <f t="shared" si="4"/>
        <v>31234.5</v>
      </c>
      <c r="Y125" s="50">
        <f t="shared" si="5"/>
        <v>35613</v>
      </c>
      <c r="Z125" s="20"/>
    </row>
    <row r="126" spans="1:26" x14ac:dyDescent="0.25">
      <c r="A126" s="3">
        <v>123</v>
      </c>
      <c r="B126" s="19" t="s">
        <v>159</v>
      </c>
      <c r="C126" s="32"/>
      <c r="D126" s="32"/>
      <c r="E126" s="32">
        <v>22000</v>
      </c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>
        <v>4378.5</v>
      </c>
      <c r="Q126" s="9">
        <f t="shared" si="3"/>
        <v>26378.5</v>
      </c>
      <c r="R126" s="44"/>
      <c r="S126" s="44"/>
      <c r="T126" s="44"/>
      <c r="U126" s="45">
        <v>14850.43</v>
      </c>
      <c r="V126" s="44"/>
      <c r="W126" s="44"/>
      <c r="X126" s="49">
        <f t="shared" si="4"/>
        <v>14850.43</v>
      </c>
      <c r="Y126" s="50">
        <f t="shared" si="5"/>
        <v>41228.93</v>
      </c>
      <c r="Z126" s="20"/>
    </row>
    <row r="127" spans="1:26" x14ac:dyDescent="0.25">
      <c r="A127" s="3">
        <v>124</v>
      </c>
      <c r="B127" s="19" t="s">
        <v>160</v>
      </c>
      <c r="C127" s="32"/>
      <c r="D127" s="32"/>
      <c r="E127" s="32">
        <v>22000</v>
      </c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>
        <v>4378.5</v>
      </c>
      <c r="Q127" s="9">
        <f t="shared" si="3"/>
        <v>26378.5</v>
      </c>
      <c r="R127" s="44"/>
      <c r="S127" s="44"/>
      <c r="T127" s="44"/>
      <c r="U127" s="45">
        <v>17164.13</v>
      </c>
      <c r="V127" s="44"/>
      <c r="W127" s="44"/>
      <c r="X127" s="49">
        <f t="shared" si="4"/>
        <v>17164.13</v>
      </c>
      <c r="Y127" s="50">
        <f t="shared" si="5"/>
        <v>43542.630000000005</v>
      </c>
      <c r="Z127" s="20"/>
    </row>
    <row r="128" spans="1:26" x14ac:dyDescent="0.25">
      <c r="A128" s="3">
        <v>125</v>
      </c>
      <c r="B128" s="19" t="s">
        <v>161</v>
      </c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>
        <v>4378.5</v>
      </c>
      <c r="Q128" s="9">
        <f t="shared" si="3"/>
        <v>4378.5</v>
      </c>
      <c r="R128" s="44"/>
      <c r="S128" s="44"/>
      <c r="T128" s="44"/>
      <c r="U128" s="45">
        <v>17164.13</v>
      </c>
      <c r="V128" s="44"/>
      <c r="W128" s="44"/>
      <c r="X128" s="49">
        <f t="shared" si="4"/>
        <v>17164.13</v>
      </c>
      <c r="Y128" s="50">
        <f t="shared" si="5"/>
        <v>21542.63</v>
      </c>
      <c r="Z128" s="20"/>
    </row>
    <row r="129" spans="1:26" x14ac:dyDescent="0.25">
      <c r="A129" s="3">
        <v>126</v>
      </c>
      <c r="B129" s="19" t="s">
        <v>162</v>
      </c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>
        <v>4378.5</v>
      </c>
      <c r="Q129" s="9">
        <f t="shared" si="3"/>
        <v>4378.5</v>
      </c>
      <c r="R129" s="44"/>
      <c r="S129" s="44"/>
      <c r="T129" s="44"/>
      <c r="U129" s="45">
        <v>74996.91</v>
      </c>
      <c r="V129" s="44"/>
      <c r="W129" s="44"/>
      <c r="X129" s="49">
        <f t="shared" si="4"/>
        <v>74996.91</v>
      </c>
      <c r="Y129" s="50">
        <f t="shared" si="5"/>
        <v>79375.41</v>
      </c>
      <c r="Z129" s="20"/>
    </row>
    <row r="130" spans="1:26" x14ac:dyDescent="0.25">
      <c r="A130" s="3">
        <v>127</v>
      </c>
      <c r="B130" s="19" t="s">
        <v>163</v>
      </c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>
        <v>4378.5</v>
      </c>
      <c r="Q130" s="9">
        <f t="shared" si="3"/>
        <v>4378.5</v>
      </c>
      <c r="R130" s="44"/>
      <c r="S130" s="44"/>
      <c r="T130" s="44"/>
      <c r="U130" s="45"/>
      <c r="V130" s="44"/>
      <c r="W130" s="44"/>
      <c r="X130" s="49">
        <f t="shared" si="4"/>
        <v>0</v>
      </c>
      <c r="Y130" s="50">
        <f t="shared" si="5"/>
        <v>4378.5</v>
      </c>
      <c r="Z130" s="20"/>
    </row>
    <row r="131" spans="1:26" x14ac:dyDescent="0.25">
      <c r="A131" s="3"/>
      <c r="B131" s="34" t="s">
        <v>4</v>
      </c>
      <c r="C131" s="10">
        <f>SUM(C4:C130)</f>
        <v>0</v>
      </c>
      <c r="D131" s="10">
        <f t="shared" ref="D131:Q131" si="6">SUM(D4:D130)</f>
        <v>743119.65</v>
      </c>
      <c r="E131" s="10">
        <f t="shared" si="6"/>
        <v>88000</v>
      </c>
      <c r="F131" s="10">
        <f t="shared" si="6"/>
        <v>0</v>
      </c>
      <c r="G131" s="10">
        <f t="shared" si="6"/>
        <v>0</v>
      </c>
      <c r="H131" s="10">
        <f t="shared" si="6"/>
        <v>0</v>
      </c>
      <c r="I131" s="10">
        <f t="shared" si="6"/>
        <v>175000</v>
      </c>
      <c r="J131" s="10">
        <f t="shared" si="6"/>
        <v>10000</v>
      </c>
      <c r="K131" s="10">
        <f t="shared" si="6"/>
        <v>0</v>
      </c>
      <c r="L131" s="10">
        <f t="shared" si="6"/>
        <v>0</v>
      </c>
      <c r="M131" s="10">
        <f t="shared" si="6"/>
        <v>0</v>
      </c>
      <c r="N131" s="10">
        <f t="shared" si="6"/>
        <v>0</v>
      </c>
      <c r="O131" s="10">
        <f t="shared" si="6"/>
        <v>37000</v>
      </c>
      <c r="P131" s="10">
        <f t="shared" si="6"/>
        <v>556069.5</v>
      </c>
      <c r="Q131" s="10">
        <f t="shared" si="6"/>
        <v>1609189.15</v>
      </c>
      <c r="R131" s="53">
        <f>SUM(R4:R130)</f>
        <v>67084.010000000009</v>
      </c>
      <c r="S131" s="29"/>
      <c r="T131" s="29"/>
      <c r="U131" s="28">
        <f>SUM(U4:U130)</f>
        <v>1600582.06</v>
      </c>
      <c r="V131" s="28">
        <f>SUM(V4:V130)</f>
        <v>100529.66</v>
      </c>
      <c r="W131" s="1">
        <v>0</v>
      </c>
      <c r="X131" s="28">
        <f>SUM(X4:X130)</f>
        <v>1768195.73</v>
      </c>
      <c r="Y131" s="28">
        <f>SUM(Y4:Y130)</f>
        <v>3377384.88</v>
      </c>
      <c r="Z131" s="1"/>
    </row>
    <row r="132" spans="1:26" x14ac:dyDescent="0.25">
      <c r="D132" s="60" t="s">
        <v>367</v>
      </c>
    </row>
  </sheetData>
  <mergeCells count="9">
    <mergeCell ref="X2:X3"/>
    <mergeCell ref="Y2:Y3"/>
    <mergeCell ref="Z2:Z3"/>
    <mergeCell ref="R2:W2"/>
    <mergeCell ref="A1:Q1"/>
    <mergeCell ref="A2:A3"/>
    <mergeCell ref="B2:B3"/>
    <mergeCell ref="C2:O2"/>
    <mergeCell ref="Q2:Q3"/>
  </mergeCell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2"/>
  <sheetViews>
    <sheetView topLeftCell="A96" workbookViewId="0">
      <selection activeCell="B133" sqref="B133"/>
    </sheetView>
  </sheetViews>
  <sheetFormatPr defaultRowHeight="15" x14ac:dyDescent="0.25"/>
  <cols>
    <col min="1" max="1" width="3.85546875" customWidth="1"/>
    <col min="2" max="2" width="24.42578125" customWidth="1"/>
    <col min="3" max="3" width="3.85546875" customWidth="1"/>
    <col min="4" max="4" width="10.140625" customWidth="1"/>
    <col min="5" max="5" width="8.7109375" customWidth="1"/>
    <col min="6" max="6" width="8.5703125" customWidth="1"/>
    <col min="7" max="7" width="7.85546875" customWidth="1"/>
    <col min="8" max="8" width="9.5703125" customWidth="1"/>
    <col min="9" max="9" width="8.7109375" customWidth="1"/>
    <col min="10" max="10" width="8.42578125" customWidth="1"/>
    <col min="11" max="11" width="9.42578125" customWidth="1"/>
    <col min="12" max="12" width="9.5703125" customWidth="1"/>
    <col min="13" max="13" width="9.42578125" customWidth="1"/>
    <col min="14" max="14" width="4.42578125" customWidth="1"/>
    <col min="15" max="16" width="9.140625" customWidth="1"/>
    <col min="17" max="17" width="10.140625" customWidth="1"/>
    <col min="20" max="20" width="8.140625" customWidth="1"/>
    <col min="21" max="21" width="12.28515625" customWidth="1"/>
    <col min="23" max="23" width="9.7109375" customWidth="1"/>
    <col min="24" max="24" width="12.140625" customWidth="1"/>
    <col min="25" max="25" width="12.42578125" customWidth="1"/>
    <col min="26" max="26" width="12.85546875" customWidth="1"/>
  </cols>
  <sheetData>
    <row r="1" spans="1:26" ht="24" customHeight="1" x14ac:dyDescent="0.25">
      <c r="A1" s="61" t="s">
        <v>28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26" ht="21.75" customHeight="1" x14ac:dyDescent="0.25">
      <c r="A2" s="62" t="s">
        <v>0</v>
      </c>
      <c r="B2" s="64" t="s">
        <v>1</v>
      </c>
      <c r="C2" s="64" t="s">
        <v>3</v>
      </c>
      <c r="D2" s="64"/>
      <c r="E2" s="64"/>
      <c r="F2" s="64"/>
      <c r="G2" s="64"/>
      <c r="H2" s="64"/>
      <c r="I2" s="64"/>
      <c r="J2" s="65"/>
      <c r="K2" s="65"/>
      <c r="L2" s="65"/>
      <c r="M2" s="65"/>
      <c r="N2" s="65"/>
      <c r="O2" s="65"/>
      <c r="P2" s="15"/>
      <c r="Q2" s="66" t="s">
        <v>2</v>
      </c>
      <c r="R2" s="67" t="s">
        <v>18</v>
      </c>
      <c r="S2" s="76"/>
      <c r="T2" s="76"/>
      <c r="U2" s="76"/>
      <c r="V2" s="77"/>
      <c r="W2" s="78"/>
      <c r="X2" s="69" t="s">
        <v>364</v>
      </c>
      <c r="Y2" s="71" t="s">
        <v>365</v>
      </c>
      <c r="Z2" s="71" t="s">
        <v>23</v>
      </c>
    </row>
    <row r="3" spans="1:26" ht="216" customHeight="1" x14ac:dyDescent="0.25">
      <c r="A3" s="63"/>
      <c r="B3" s="65"/>
      <c r="C3" s="14" t="s">
        <v>6</v>
      </c>
      <c r="D3" s="14" t="s">
        <v>7</v>
      </c>
      <c r="E3" s="16" t="s">
        <v>24</v>
      </c>
      <c r="F3" s="14" t="s">
        <v>8</v>
      </c>
      <c r="G3" s="14" t="s">
        <v>9</v>
      </c>
      <c r="H3" s="14" t="s">
        <v>11</v>
      </c>
      <c r="I3" s="14" t="s">
        <v>10</v>
      </c>
      <c r="J3" s="16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26</v>
      </c>
      <c r="Q3" s="66"/>
      <c r="R3" s="40" t="s">
        <v>19</v>
      </c>
      <c r="S3" s="40" t="s">
        <v>20</v>
      </c>
      <c r="T3" s="40" t="s">
        <v>21</v>
      </c>
      <c r="U3" s="40" t="s">
        <v>22</v>
      </c>
      <c r="V3" s="42" t="s">
        <v>361</v>
      </c>
      <c r="W3" s="42" t="s">
        <v>362</v>
      </c>
      <c r="X3" s="70"/>
      <c r="Y3" s="72"/>
      <c r="Z3" s="72"/>
    </row>
    <row r="4" spans="1:26" x14ac:dyDescent="0.25">
      <c r="A4" s="3">
        <v>1</v>
      </c>
      <c r="B4" s="17" t="s">
        <v>37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>
        <v>4378.5</v>
      </c>
      <c r="Q4" s="6">
        <f>SUM(C4:P4)</f>
        <v>4378.5</v>
      </c>
      <c r="R4" s="44"/>
      <c r="S4" s="44"/>
      <c r="T4" s="44"/>
      <c r="U4" s="45"/>
      <c r="V4" s="44"/>
      <c r="W4" s="45"/>
      <c r="X4" s="49">
        <f>R4+S4+T4+U4+V4+W4</f>
        <v>0</v>
      </c>
      <c r="Y4" s="49">
        <f>Q4+X4</f>
        <v>4378.5</v>
      </c>
      <c r="Z4" s="1"/>
    </row>
    <row r="5" spans="1:26" x14ac:dyDescent="0.25">
      <c r="A5" s="3">
        <v>2</v>
      </c>
      <c r="B5" s="18" t="s">
        <v>38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>
        <v>4378.5</v>
      </c>
      <c r="Q5" s="6">
        <f t="shared" ref="Q5:Q67" si="0">SUM(C5:P5)</f>
        <v>4378.5</v>
      </c>
      <c r="R5" s="44"/>
      <c r="S5" s="44"/>
      <c r="T5" s="44"/>
      <c r="U5" s="45"/>
      <c r="V5" s="44"/>
      <c r="W5" s="45"/>
      <c r="X5" s="49">
        <f t="shared" ref="X5:X67" si="1">R5+S5+T5+U5+V5+W5</f>
        <v>0</v>
      </c>
      <c r="Y5" s="49">
        <f t="shared" ref="Y5:Y67" si="2">Q5+X5</f>
        <v>4378.5</v>
      </c>
      <c r="Z5" s="1"/>
    </row>
    <row r="6" spans="1:26" x14ac:dyDescent="0.25">
      <c r="A6" s="3">
        <v>3</v>
      </c>
      <c r="B6" s="19" t="s">
        <v>39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>
        <v>4378.5</v>
      </c>
      <c r="Q6" s="6">
        <f t="shared" si="0"/>
        <v>4378.5</v>
      </c>
      <c r="R6" s="44"/>
      <c r="S6" s="44"/>
      <c r="T6" s="44"/>
      <c r="U6" s="45"/>
      <c r="V6" s="44"/>
      <c r="W6" s="45"/>
      <c r="X6" s="49">
        <f t="shared" si="1"/>
        <v>0</v>
      </c>
      <c r="Y6" s="49">
        <f t="shared" si="2"/>
        <v>4378.5</v>
      </c>
      <c r="Z6" s="1"/>
    </row>
    <row r="7" spans="1:26" x14ac:dyDescent="0.25">
      <c r="A7" s="3">
        <v>4</v>
      </c>
      <c r="B7" s="19" t="s">
        <v>40</v>
      </c>
      <c r="C7" s="32"/>
      <c r="D7" s="32"/>
      <c r="E7" s="32">
        <v>66000</v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>
        <v>4378.5</v>
      </c>
      <c r="Q7" s="6">
        <f t="shared" si="0"/>
        <v>70378.5</v>
      </c>
      <c r="R7" s="44"/>
      <c r="S7" s="44"/>
      <c r="T7" s="44"/>
      <c r="U7" s="45"/>
      <c r="V7" s="44"/>
      <c r="W7" s="45"/>
      <c r="X7" s="49">
        <f t="shared" si="1"/>
        <v>0</v>
      </c>
      <c r="Y7" s="49">
        <f t="shared" si="2"/>
        <v>70378.5</v>
      </c>
      <c r="Z7" s="1" t="s">
        <v>170</v>
      </c>
    </row>
    <row r="8" spans="1:26" x14ac:dyDescent="0.25">
      <c r="A8" s="3">
        <v>5</v>
      </c>
      <c r="B8" s="19" t="s">
        <v>41</v>
      </c>
      <c r="C8" s="32"/>
      <c r="D8" s="32"/>
      <c r="E8" s="32"/>
      <c r="F8" s="32"/>
      <c r="G8" s="32"/>
      <c r="H8" s="32">
        <v>120000</v>
      </c>
      <c r="I8" s="32"/>
      <c r="J8" s="32"/>
      <c r="K8" s="32"/>
      <c r="L8" s="32"/>
      <c r="M8" s="32"/>
      <c r="N8" s="32"/>
      <c r="O8" s="32"/>
      <c r="P8" s="32">
        <v>4378.5</v>
      </c>
      <c r="Q8" s="6">
        <f t="shared" si="0"/>
        <v>124378.5</v>
      </c>
      <c r="R8" s="44"/>
      <c r="S8" s="44"/>
      <c r="T8" s="44"/>
      <c r="U8" s="45"/>
      <c r="V8" s="44"/>
      <c r="W8" s="45"/>
      <c r="X8" s="49">
        <f t="shared" si="1"/>
        <v>0</v>
      </c>
      <c r="Y8" s="49">
        <f t="shared" si="2"/>
        <v>124378.5</v>
      </c>
      <c r="Z8" s="1" t="s">
        <v>203</v>
      </c>
    </row>
    <row r="9" spans="1:26" x14ac:dyDescent="0.25">
      <c r="A9" s="3">
        <v>6</v>
      </c>
      <c r="B9" s="19" t="s">
        <v>42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>
        <v>4378.5</v>
      </c>
      <c r="Q9" s="6">
        <f t="shared" si="0"/>
        <v>4378.5</v>
      </c>
      <c r="R9" s="44"/>
      <c r="S9" s="44"/>
      <c r="T9" s="44"/>
      <c r="U9" s="45"/>
      <c r="V9" s="44"/>
      <c r="W9" s="45"/>
      <c r="X9" s="49">
        <f t="shared" si="1"/>
        <v>0</v>
      </c>
      <c r="Y9" s="49">
        <f t="shared" si="2"/>
        <v>4378.5</v>
      </c>
      <c r="Z9" s="1"/>
    </row>
    <row r="10" spans="1:26" x14ac:dyDescent="0.25">
      <c r="A10" s="3">
        <v>7</v>
      </c>
      <c r="B10" s="19" t="s">
        <v>43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>
        <v>4378.5</v>
      </c>
      <c r="Q10" s="6">
        <f t="shared" si="0"/>
        <v>4378.5</v>
      </c>
      <c r="R10" s="44"/>
      <c r="S10" s="44"/>
      <c r="T10" s="44"/>
      <c r="U10" s="45"/>
      <c r="V10" s="44"/>
      <c r="W10" s="45"/>
      <c r="X10" s="49">
        <f t="shared" si="1"/>
        <v>0</v>
      </c>
      <c r="Y10" s="49">
        <f t="shared" si="2"/>
        <v>4378.5</v>
      </c>
      <c r="Z10" s="1"/>
    </row>
    <row r="11" spans="1:26" x14ac:dyDescent="0.25">
      <c r="A11" s="3">
        <v>8</v>
      </c>
      <c r="B11" s="19" t="s">
        <v>44</v>
      </c>
      <c r="C11" s="32"/>
      <c r="D11" s="32"/>
      <c r="E11" s="32"/>
      <c r="F11" s="32"/>
      <c r="G11" s="32"/>
      <c r="H11" s="32"/>
      <c r="I11" s="32"/>
      <c r="J11" s="32"/>
      <c r="K11" s="32"/>
      <c r="L11" s="32">
        <v>16800</v>
      </c>
      <c r="M11" s="32"/>
      <c r="N11" s="32"/>
      <c r="O11" s="32"/>
      <c r="P11" s="32">
        <v>4378.5</v>
      </c>
      <c r="Q11" s="6">
        <f t="shared" si="0"/>
        <v>21178.5</v>
      </c>
      <c r="R11" s="44"/>
      <c r="S11" s="44"/>
      <c r="T11" s="44"/>
      <c r="U11" s="45"/>
      <c r="V11" s="44"/>
      <c r="W11" s="45"/>
      <c r="X11" s="49">
        <f t="shared" si="1"/>
        <v>0</v>
      </c>
      <c r="Y11" s="49">
        <f t="shared" si="2"/>
        <v>21178.5</v>
      </c>
      <c r="Z11" s="1" t="s">
        <v>201</v>
      </c>
    </row>
    <row r="12" spans="1:26" x14ac:dyDescent="0.25">
      <c r="A12" s="3">
        <v>9</v>
      </c>
      <c r="B12" s="19" t="s">
        <v>45</v>
      </c>
      <c r="C12" s="32"/>
      <c r="D12" s="32"/>
      <c r="E12" s="32">
        <v>44000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>
        <v>4378.5</v>
      </c>
      <c r="Q12" s="6">
        <f t="shared" si="0"/>
        <v>48378.5</v>
      </c>
      <c r="R12" s="44"/>
      <c r="S12" s="44"/>
      <c r="T12" s="44"/>
      <c r="U12" s="45">
        <v>6846.02</v>
      </c>
      <c r="V12" s="44"/>
      <c r="W12" s="45"/>
      <c r="X12" s="49">
        <f t="shared" si="1"/>
        <v>6846.02</v>
      </c>
      <c r="Y12" s="49">
        <f t="shared" si="2"/>
        <v>55224.520000000004</v>
      </c>
      <c r="Z12" s="1" t="s">
        <v>171</v>
      </c>
    </row>
    <row r="13" spans="1:26" x14ac:dyDescent="0.25">
      <c r="A13" s="3">
        <v>10</v>
      </c>
      <c r="B13" s="19" t="s">
        <v>46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>
        <v>4378.5</v>
      </c>
      <c r="Q13" s="6">
        <f t="shared" si="0"/>
        <v>4378.5</v>
      </c>
      <c r="R13" s="44"/>
      <c r="S13" s="44"/>
      <c r="T13" s="44"/>
      <c r="U13" s="45"/>
      <c r="V13" s="44"/>
      <c r="W13" s="45"/>
      <c r="X13" s="49">
        <f t="shared" si="1"/>
        <v>0</v>
      </c>
      <c r="Y13" s="49">
        <f t="shared" si="2"/>
        <v>4378.5</v>
      </c>
      <c r="Z13" s="1"/>
    </row>
    <row r="14" spans="1:26" x14ac:dyDescent="0.25">
      <c r="A14" s="3">
        <v>11</v>
      </c>
      <c r="B14" s="19" t="s">
        <v>47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>
        <v>4378.5</v>
      </c>
      <c r="Q14" s="6">
        <f t="shared" si="0"/>
        <v>4378.5</v>
      </c>
      <c r="R14" s="44"/>
      <c r="S14" s="44"/>
      <c r="T14" s="44"/>
      <c r="U14" s="45">
        <v>6846.02</v>
      </c>
      <c r="V14" s="44"/>
      <c r="W14" s="45"/>
      <c r="X14" s="49">
        <f t="shared" si="1"/>
        <v>6846.02</v>
      </c>
      <c r="Y14" s="49">
        <f t="shared" si="2"/>
        <v>11224.52</v>
      </c>
      <c r="Z14" s="1"/>
    </row>
    <row r="15" spans="1:26" x14ac:dyDescent="0.25">
      <c r="A15" s="3">
        <v>12</v>
      </c>
      <c r="B15" s="19" t="s">
        <v>48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>
        <v>4378.5</v>
      </c>
      <c r="Q15" s="6">
        <f t="shared" si="0"/>
        <v>4378.5</v>
      </c>
      <c r="R15" s="44"/>
      <c r="S15" s="44"/>
      <c r="T15" s="44"/>
      <c r="U15" s="45">
        <v>20538.05</v>
      </c>
      <c r="V15" s="44"/>
      <c r="W15" s="45"/>
      <c r="X15" s="49">
        <f t="shared" si="1"/>
        <v>20538.05</v>
      </c>
      <c r="Y15" s="49">
        <f t="shared" si="2"/>
        <v>24916.55</v>
      </c>
      <c r="Z15" s="1"/>
    </row>
    <row r="16" spans="1:26" x14ac:dyDescent="0.25">
      <c r="A16" s="3">
        <v>13</v>
      </c>
      <c r="B16" s="19" t="s">
        <v>49</v>
      </c>
      <c r="C16" s="32"/>
      <c r="D16" s="32"/>
      <c r="E16" s="32">
        <v>22000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>
        <v>4378.5</v>
      </c>
      <c r="Q16" s="6">
        <f t="shared" si="0"/>
        <v>26378.5</v>
      </c>
      <c r="R16" s="44"/>
      <c r="S16" s="44"/>
      <c r="T16" s="44"/>
      <c r="U16" s="45">
        <v>6846.02</v>
      </c>
      <c r="V16" s="44"/>
      <c r="W16" s="45"/>
      <c r="X16" s="49">
        <f t="shared" si="1"/>
        <v>6846.02</v>
      </c>
      <c r="Y16" s="49">
        <f t="shared" si="2"/>
        <v>33224.520000000004</v>
      </c>
      <c r="Z16" s="1" t="s">
        <v>172</v>
      </c>
    </row>
    <row r="17" spans="1:26" x14ac:dyDescent="0.25">
      <c r="A17" s="3">
        <v>14</v>
      </c>
      <c r="B17" s="19" t="s">
        <v>50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>
        <v>4378.5</v>
      </c>
      <c r="Q17" s="6">
        <f t="shared" si="0"/>
        <v>4378.5</v>
      </c>
      <c r="R17" s="44"/>
      <c r="S17" s="44"/>
      <c r="T17" s="44"/>
      <c r="U17" s="45">
        <v>21381.78</v>
      </c>
      <c r="V17" s="44">
        <v>9583.44</v>
      </c>
      <c r="W17" s="45">
        <v>60000</v>
      </c>
      <c r="X17" s="49">
        <f t="shared" si="1"/>
        <v>90965.22</v>
      </c>
      <c r="Y17" s="49">
        <f t="shared" si="2"/>
        <v>95343.72</v>
      </c>
      <c r="Z17" s="1"/>
    </row>
    <row r="18" spans="1:26" x14ac:dyDescent="0.25">
      <c r="A18" s="3">
        <v>15</v>
      </c>
      <c r="B18" s="19" t="s">
        <v>51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>
        <v>4378.5</v>
      </c>
      <c r="Q18" s="6">
        <f t="shared" si="0"/>
        <v>4378.5</v>
      </c>
      <c r="R18" s="44"/>
      <c r="S18" s="44"/>
      <c r="T18" s="44"/>
      <c r="U18" s="45">
        <v>7127.26</v>
      </c>
      <c r="V18" s="44"/>
      <c r="W18" s="45"/>
      <c r="X18" s="49">
        <f t="shared" si="1"/>
        <v>7127.26</v>
      </c>
      <c r="Y18" s="49">
        <f t="shared" si="2"/>
        <v>11505.76</v>
      </c>
      <c r="Z18" s="1"/>
    </row>
    <row r="19" spans="1:26" x14ac:dyDescent="0.25">
      <c r="A19" s="3">
        <v>16</v>
      </c>
      <c r="B19" s="19" t="s">
        <v>52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>
        <v>4378.5</v>
      </c>
      <c r="Q19" s="6">
        <f t="shared" si="0"/>
        <v>4378.5</v>
      </c>
      <c r="R19" s="44"/>
      <c r="S19" s="44"/>
      <c r="T19" s="44"/>
      <c r="U19" s="45">
        <v>21381.78</v>
      </c>
      <c r="V19" s="44"/>
      <c r="W19" s="45"/>
      <c r="X19" s="49">
        <f t="shared" si="1"/>
        <v>21381.78</v>
      </c>
      <c r="Y19" s="49">
        <f t="shared" si="2"/>
        <v>25760.28</v>
      </c>
      <c r="Z19" s="1"/>
    </row>
    <row r="20" spans="1:26" x14ac:dyDescent="0.25">
      <c r="A20" s="3">
        <v>17</v>
      </c>
      <c r="B20" s="19" t="s">
        <v>53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>
        <v>4378.5</v>
      </c>
      <c r="Q20" s="6">
        <f t="shared" si="0"/>
        <v>4378.5</v>
      </c>
      <c r="R20" s="44"/>
      <c r="S20" s="44"/>
      <c r="T20" s="44"/>
      <c r="U20" s="45"/>
      <c r="V20" s="44"/>
      <c r="W20" s="45"/>
      <c r="X20" s="49">
        <f t="shared" si="1"/>
        <v>0</v>
      </c>
      <c r="Y20" s="49">
        <f t="shared" si="2"/>
        <v>4378.5</v>
      </c>
      <c r="Z20" s="1"/>
    </row>
    <row r="21" spans="1:26" x14ac:dyDescent="0.25">
      <c r="A21" s="3">
        <v>18</v>
      </c>
      <c r="B21" s="19" t="s">
        <v>54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>
        <v>4378.5</v>
      </c>
      <c r="Q21" s="6">
        <f t="shared" si="0"/>
        <v>4378.5</v>
      </c>
      <c r="R21" s="44"/>
      <c r="S21" s="44"/>
      <c r="T21" s="44"/>
      <c r="U21" s="45"/>
      <c r="V21" s="44"/>
      <c r="W21" s="45"/>
      <c r="X21" s="49">
        <f t="shared" si="1"/>
        <v>0</v>
      </c>
      <c r="Y21" s="49">
        <f t="shared" si="2"/>
        <v>4378.5</v>
      </c>
      <c r="Z21" s="1"/>
    </row>
    <row r="22" spans="1:26" x14ac:dyDescent="0.25">
      <c r="A22" s="3">
        <v>19</v>
      </c>
      <c r="B22" s="19" t="s">
        <v>55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>
        <v>4378.5</v>
      </c>
      <c r="Q22" s="6">
        <f t="shared" si="0"/>
        <v>4378.5</v>
      </c>
      <c r="R22" s="44"/>
      <c r="S22" s="44"/>
      <c r="T22" s="44"/>
      <c r="U22" s="45"/>
      <c r="V22" s="44"/>
      <c r="W22" s="45"/>
      <c r="X22" s="49">
        <f t="shared" si="1"/>
        <v>0</v>
      </c>
      <c r="Y22" s="49">
        <f t="shared" si="2"/>
        <v>4378.5</v>
      </c>
      <c r="Z22" s="1"/>
    </row>
    <row r="23" spans="1:26" x14ac:dyDescent="0.25">
      <c r="A23" s="3">
        <v>20</v>
      </c>
      <c r="B23" s="19" t="s">
        <v>56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>
        <v>4378.5</v>
      </c>
      <c r="Q23" s="6">
        <f t="shared" si="0"/>
        <v>4378.5</v>
      </c>
      <c r="R23" s="44"/>
      <c r="S23" s="44"/>
      <c r="T23" s="44"/>
      <c r="U23" s="45"/>
      <c r="V23" s="44"/>
      <c r="W23" s="45"/>
      <c r="X23" s="49">
        <f t="shared" si="1"/>
        <v>0</v>
      </c>
      <c r="Y23" s="49">
        <f t="shared" si="2"/>
        <v>4378.5</v>
      </c>
      <c r="Z23" s="1"/>
    </row>
    <row r="24" spans="1:26" x14ac:dyDescent="0.25">
      <c r="A24" s="3">
        <v>21</v>
      </c>
      <c r="B24" s="19" t="s">
        <v>57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>
        <v>4378.5</v>
      </c>
      <c r="Q24" s="6">
        <f t="shared" si="0"/>
        <v>4378.5</v>
      </c>
      <c r="R24" s="44"/>
      <c r="S24" s="44"/>
      <c r="T24" s="44"/>
      <c r="U24" s="45"/>
      <c r="V24" s="44"/>
      <c r="W24" s="45"/>
      <c r="X24" s="49">
        <f t="shared" si="1"/>
        <v>0</v>
      </c>
      <c r="Y24" s="49">
        <f t="shared" si="2"/>
        <v>4378.5</v>
      </c>
      <c r="Z24" s="1"/>
    </row>
    <row r="25" spans="1:26" x14ac:dyDescent="0.25">
      <c r="A25" s="3">
        <v>22</v>
      </c>
      <c r="B25" s="19" t="s">
        <v>58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>
        <v>4378.5</v>
      </c>
      <c r="Q25" s="6">
        <f t="shared" si="0"/>
        <v>4378.5</v>
      </c>
      <c r="R25" s="44"/>
      <c r="S25" s="44"/>
      <c r="T25" s="44"/>
      <c r="U25" s="45"/>
      <c r="V25" s="44"/>
      <c r="W25" s="45"/>
      <c r="X25" s="49">
        <f t="shared" si="1"/>
        <v>0</v>
      </c>
      <c r="Y25" s="49">
        <f t="shared" si="2"/>
        <v>4378.5</v>
      </c>
      <c r="Z25" s="1"/>
    </row>
    <row r="26" spans="1:26" x14ac:dyDescent="0.25">
      <c r="A26" s="3">
        <v>23</v>
      </c>
      <c r="B26" s="19" t="s">
        <v>59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>
        <v>4378.5</v>
      </c>
      <c r="Q26" s="6">
        <f t="shared" si="0"/>
        <v>4378.5</v>
      </c>
      <c r="R26" s="44"/>
      <c r="S26" s="44"/>
      <c r="T26" s="44"/>
      <c r="U26" s="45"/>
      <c r="V26" s="44"/>
      <c r="W26" s="45"/>
      <c r="X26" s="49">
        <f t="shared" si="1"/>
        <v>0</v>
      </c>
      <c r="Y26" s="49">
        <f t="shared" si="2"/>
        <v>4378.5</v>
      </c>
      <c r="Z26" s="1"/>
    </row>
    <row r="27" spans="1:26" x14ac:dyDescent="0.25">
      <c r="A27" s="3">
        <v>24</v>
      </c>
      <c r="B27" s="19" t="s">
        <v>60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>
        <v>4378.5</v>
      </c>
      <c r="Q27" s="6">
        <f t="shared" si="0"/>
        <v>4378.5</v>
      </c>
      <c r="R27" s="44"/>
      <c r="S27" s="44"/>
      <c r="T27" s="44"/>
      <c r="U27" s="45"/>
      <c r="V27" s="44"/>
      <c r="W27" s="45"/>
      <c r="X27" s="49">
        <f t="shared" si="1"/>
        <v>0</v>
      </c>
      <c r="Y27" s="49">
        <f t="shared" si="2"/>
        <v>4378.5</v>
      </c>
      <c r="Z27" s="1"/>
    </row>
    <row r="28" spans="1:26" ht="15.75" customHeight="1" x14ac:dyDescent="0.25">
      <c r="A28" s="3">
        <v>25</v>
      </c>
      <c r="B28" s="19" t="s">
        <v>61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>
        <v>4378.5</v>
      </c>
      <c r="Q28" s="6">
        <f t="shared" si="0"/>
        <v>4378.5</v>
      </c>
      <c r="R28" s="44"/>
      <c r="S28" s="44"/>
      <c r="T28" s="44"/>
      <c r="U28" s="45"/>
      <c r="V28" s="44"/>
      <c r="W28" s="45"/>
      <c r="X28" s="49">
        <f t="shared" si="1"/>
        <v>0</v>
      </c>
      <c r="Y28" s="49">
        <f t="shared" si="2"/>
        <v>4378.5</v>
      </c>
      <c r="Z28" s="1"/>
    </row>
    <row r="29" spans="1:26" x14ac:dyDescent="0.25">
      <c r="A29" s="3">
        <v>26</v>
      </c>
      <c r="B29" s="19" t="s">
        <v>62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>
        <v>4378.5</v>
      </c>
      <c r="Q29" s="6">
        <f t="shared" si="0"/>
        <v>4378.5</v>
      </c>
      <c r="R29" s="44"/>
      <c r="S29" s="44"/>
      <c r="T29" s="44"/>
      <c r="U29" s="45"/>
      <c r="V29" s="44"/>
      <c r="W29" s="45"/>
      <c r="X29" s="49">
        <f t="shared" si="1"/>
        <v>0</v>
      </c>
      <c r="Y29" s="49">
        <f t="shared" si="2"/>
        <v>4378.5</v>
      </c>
      <c r="Z29" s="1"/>
    </row>
    <row r="30" spans="1:26" x14ac:dyDescent="0.25">
      <c r="A30" s="3">
        <v>27</v>
      </c>
      <c r="B30" s="19" t="s">
        <v>63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>
        <v>4378.5</v>
      </c>
      <c r="Q30" s="6">
        <f t="shared" si="0"/>
        <v>4378.5</v>
      </c>
      <c r="R30" s="44"/>
      <c r="S30" s="44"/>
      <c r="T30" s="44"/>
      <c r="U30" s="45"/>
      <c r="V30" s="44"/>
      <c r="W30" s="45"/>
      <c r="X30" s="49">
        <f t="shared" si="1"/>
        <v>0</v>
      </c>
      <c r="Y30" s="49">
        <f t="shared" si="2"/>
        <v>4378.5</v>
      </c>
      <c r="Z30" s="1"/>
    </row>
    <row r="31" spans="1:26" x14ac:dyDescent="0.25">
      <c r="A31" s="3">
        <v>28</v>
      </c>
      <c r="B31" s="19" t="s">
        <v>64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>
        <v>4378.5</v>
      </c>
      <c r="Q31" s="6">
        <f t="shared" si="0"/>
        <v>4378.5</v>
      </c>
      <c r="R31" s="44"/>
      <c r="S31" s="44"/>
      <c r="T31" s="44"/>
      <c r="U31" s="45">
        <v>6531.35</v>
      </c>
      <c r="V31" s="44"/>
      <c r="W31" s="45"/>
      <c r="X31" s="49">
        <f t="shared" si="1"/>
        <v>6531.35</v>
      </c>
      <c r="Y31" s="49">
        <f t="shared" si="2"/>
        <v>10909.85</v>
      </c>
      <c r="Z31" s="1"/>
    </row>
    <row r="32" spans="1:26" x14ac:dyDescent="0.25">
      <c r="A32" s="3">
        <v>29</v>
      </c>
      <c r="B32" s="19" t="s">
        <v>65</v>
      </c>
      <c r="C32" s="32"/>
      <c r="D32" s="32"/>
      <c r="E32" s="32"/>
      <c r="F32" s="32"/>
      <c r="G32" s="32"/>
      <c r="H32" s="32"/>
      <c r="I32" s="32"/>
      <c r="J32" s="32"/>
      <c r="K32" s="32"/>
      <c r="L32" s="32">
        <v>16800</v>
      </c>
      <c r="M32" s="32"/>
      <c r="N32" s="32"/>
      <c r="O32" s="32"/>
      <c r="P32" s="32">
        <v>4378.5</v>
      </c>
      <c r="Q32" s="6">
        <f t="shared" si="0"/>
        <v>21178.5</v>
      </c>
      <c r="R32" s="44"/>
      <c r="S32" s="44"/>
      <c r="T32" s="44"/>
      <c r="U32" s="45"/>
      <c r="V32" s="44"/>
      <c r="W32" s="45"/>
      <c r="X32" s="49">
        <f t="shared" si="1"/>
        <v>0</v>
      </c>
      <c r="Y32" s="49">
        <f t="shared" si="2"/>
        <v>21178.5</v>
      </c>
      <c r="Z32" s="1" t="s">
        <v>201</v>
      </c>
    </row>
    <row r="33" spans="1:26" x14ac:dyDescent="0.25">
      <c r="A33" s="3">
        <v>30</v>
      </c>
      <c r="B33" s="19" t="s">
        <v>66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>
        <v>4378.5</v>
      </c>
      <c r="Q33" s="6">
        <f t="shared" si="0"/>
        <v>4378.5</v>
      </c>
      <c r="R33" s="44"/>
      <c r="S33" s="44"/>
      <c r="T33" s="44"/>
      <c r="U33" s="45">
        <v>7169.87</v>
      </c>
      <c r="V33" s="44"/>
      <c r="W33" s="45"/>
      <c r="X33" s="49">
        <f t="shared" si="1"/>
        <v>7169.87</v>
      </c>
      <c r="Y33" s="49">
        <f t="shared" si="2"/>
        <v>11548.369999999999</v>
      </c>
      <c r="Z33" s="1"/>
    </row>
    <row r="34" spans="1:26" x14ac:dyDescent="0.25">
      <c r="A34" s="3">
        <v>31</v>
      </c>
      <c r="B34" s="19" t="s">
        <v>67</v>
      </c>
      <c r="C34" s="32"/>
      <c r="D34" s="32"/>
      <c r="E34" s="32"/>
      <c r="F34" s="32"/>
      <c r="G34" s="32"/>
      <c r="H34" s="32"/>
      <c r="I34" s="32"/>
      <c r="J34" s="32"/>
      <c r="K34" s="32"/>
      <c r="L34" s="32">
        <v>16800</v>
      </c>
      <c r="M34" s="32"/>
      <c r="N34" s="32"/>
      <c r="O34" s="32"/>
      <c r="P34" s="32">
        <v>4378.5</v>
      </c>
      <c r="Q34" s="6">
        <f t="shared" si="0"/>
        <v>21178.5</v>
      </c>
      <c r="R34" s="44"/>
      <c r="S34" s="44"/>
      <c r="T34" s="44"/>
      <c r="U34" s="45">
        <v>51717.21</v>
      </c>
      <c r="V34" s="44"/>
      <c r="W34" s="45"/>
      <c r="X34" s="49">
        <f t="shared" si="1"/>
        <v>51717.21</v>
      </c>
      <c r="Y34" s="49">
        <f t="shared" si="2"/>
        <v>72895.709999999992</v>
      </c>
      <c r="Z34" s="1" t="s">
        <v>201</v>
      </c>
    </row>
    <row r="35" spans="1:26" x14ac:dyDescent="0.25">
      <c r="A35" s="3">
        <v>32</v>
      </c>
      <c r="B35" s="19" t="s">
        <v>68</v>
      </c>
      <c r="C35" s="32"/>
      <c r="D35" s="32"/>
      <c r="E35" s="32"/>
      <c r="F35" s="32"/>
      <c r="G35" s="32">
        <v>3400</v>
      </c>
      <c r="H35" s="32"/>
      <c r="I35" s="32"/>
      <c r="J35" s="32"/>
      <c r="K35" s="32">
        <v>97500</v>
      </c>
      <c r="L35" s="32">
        <v>16800</v>
      </c>
      <c r="M35" s="32"/>
      <c r="N35" s="32"/>
      <c r="O35" s="32"/>
      <c r="P35" s="32">
        <v>4378.5</v>
      </c>
      <c r="Q35" s="6">
        <f t="shared" si="0"/>
        <v>122078.5</v>
      </c>
      <c r="R35" s="44"/>
      <c r="S35" s="44"/>
      <c r="T35" s="44"/>
      <c r="U35" s="45">
        <v>7430.79</v>
      </c>
      <c r="V35" s="44"/>
      <c r="W35" s="45"/>
      <c r="X35" s="49">
        <f t="shared" si="1"/>
        <v>7430.79</v>
      </c>
      <c r="Y35" s="49">
        <f t="shared" si="2"/>
        <v>129509.29</v>
      </c>
      <c r="Z35" s="1" t="s">
        <v>206</v>
      </c>
    </row>
    <row r="36" spans="1:26" x14ac:dyDescent="0.25">
      <c r="A36" s="3">
        <v>33</v>
      </c>
      <c r="B36" s="19" t="s">
        <v>69</v>
      </c>
      <c r="C36" s="32"/>
      <c r="D36" s="32"/>
      <c r="E36" s="32"/>
      <c r="F36" s="32"/>
      <c r="G36" s="32"/>
      <c r="H36" s="32"/>
      <c r="I36" s="32"/>
      <c r="J36" s="32"/>
      <c r="K36" s="32"/>
      <c r="L36" s="32">
        <v>16800</v>
      </c>
      <c r="M36" s="32"/>
      <c r="N36" s="32"/>
      <c r="O36" s="32"/>
      <c r="P36" s="32">
        <v>4378.5</v>
      </c>
      <c r="Q36" s="6">
        <f t="shared" si="0"/>
        <v>21178.5</v>
      </c>
      <c r="R36" s="44"/>
      <c r="S36" s="44"/>
      <c r="T36" s="44"/>
      <c r="U36" s="45">
        <v>20582.37</v>
      </c>
      <c r="V36" s="44"/>
      <c r="W36" s="45"/>
      <c r="X36" s="49">
        <f t="shared" si="1"/>
        <v>20582.37</v>
      </c>
      <c r="Y36" s="49">
        <f t="shared" si="2"/>
        <v>41760.869999999995</v>
      </c>
      <c r="Z36" s="1" t="s">
        <v>201</v>
      </c>
    </row>
    <row r="37" spans="1:26" x14ac:dyDescent="0.25">
      <c r="A37" s="3">
        <v>34</v>
      </c>
      <c r="B37" s="19" t="s">
        <v>70</v>
      </c>
      <c r="C37" s="32"/>
      <c r="D37" s="32"/>
      <c r="E37" s="32"/>
      <c r="F37" s="32"/>
      <c r="G37" s="32"/>
      <c r="H37" s="32"/>
      <c r="I37" s="32"/>
      <c r="J37" s="32"/>
      <c r="K37" s="32">
        <v>292500</v>
      </c>
      <c r="L37" s="32" t="s">
        <v>357</v>
      </c>
      <c r="M37" s="32"/>
      <c r="N37" s="32"/>
      <c r="O37" s="32">
        <v>27000</v>
      </c>
      <c r="P37" s="32">
        <v>4378.5</v>
      </c>
      <c r="Q37" s="6">
        <f t="shared" si="0"/>
        <v>323878.5</v>
      </c>
      <c r="R37" s="44"/>
      <c r="S37" s="44"/>
      <c r="T37" s="44"/>
      <c r="U37" s="45">
        <v>51717.21</v>
      </c>
      <c r="V37" s="44"/>
      <c r="W37" s="45"/>
      <c r="X37" s="49">
        <f t="shared" si="1"/>
        <v>51717.21</v>
      </c>
      <c r="Y37" s="49">
        <f t="shared" si="2"/>
        <v>375595.71</v>
      </c>
      <c r="Z37" s="1" t="s">
        <v>207</v>
      </c>
    </row>
    <row r="38" spans="1:26" x14ac:dyDescent="0.25">
      <c r="A38" s="3">
        <v>35</v>
      </c>
      <c r="B38" s="19" t="s">
        <v>71</v>
      </c>
      <c r="C38" s="32"/>
      <c r="D38" s="32"/>
      <c r="E38" s="32"/>
      <c r="F38" s="32"/>
      <c r="G38" s="32">
        <v>3400</v>
      </c>
      <c r="H38" s="32"/>
      <c r="I38" s="32"/>
      <c r="J38" s="32"/>
      <c r="K38" s="32"/>
      <c r="L38" s="32"/>
      <c r="M38" s="32"/>
      <c r="N38" s="32"/>
      <c r="O38" s="32"/>
      <c r="P38" s="32">
        <v>4378.5</v>
      </c>
      <c r="Q38" s="6">
        <f t="shared" si="0"/>
        <v>7778.5</v>
      </c>
      <c r="R38" s="44"/>
      <c r="S38" s="44"/>
      <c r="T38" s="44"/>
      <c r="U38" s="45">
        <v>17164.13</v>
      </c>
      <c r="V38" s="44"/>
      <c r="W38" s="45"/>
      <c r="X38" s="49">
        <f t="shared" si="1"/>
        <v>17164.13</v>
      </c>
      <c r="Y38" s="49">
        <f t="shared" si="2"/>
        <v>24942.63</v>
      </c>
      <c r="Z38" s="1"/>
    </row>
    <row r="39" spans="1:26" x14ac:dyDescent="0.25">
      <c r="A39" s="3">
        <v>36</v>
      </c>
      <c r="B39" s="19" t="s">
        <v>72</v>
      </c>
      <c r="C39" s="32"/>
      <c r="D39" s="32"/>
      <c r="E39" s="32"/>
      <c r="F39" s="32"/>
      <c r="G39" s="32"/>
      <c r="H39" s="32"/>
      <c r="I39" s="32"/>
      <c r="J39" s="32"/>
      <c r="K39" s="32">
        <v>195000</v>
      </c>
      <c r="L39" s="32">
        <v>16800</v>
      </c>
      <c r="M39" s="32"/>
      <c r="N39" s="32"/>
      <c r="O39" s="32"/>
      <c r="P39" s="32">
        <v>4378.5</v>
      </c>
      <c r="Q39" s="6">
        <f t="shared" si="0"/>
        <v>216178.5</v>
      </c>
      <c r="R39" s="44"/>
      <c r="S39" s="44"/>
      <c r="T39" s="44"/>
      <c r="U39" s="45">
        <v>14861.58</v>
      </c>
      <c r="V39" s="44">
        <v>12777.92</v>
      </c>
      <c r="W39" s="45"/>
      <c r="X39" s="49">
        <f t="shared" si="1"/>
        <v>27639.5</v>
      </c>
      <c r="Y39" s="49">
        <f t="shared" si="2"/>
        <v>243818</v>
      </c>
      <c r="Z39" s="1" t="s">
        <v>208</v>
      </c>
    </row>
    <row r="40" spans="1:26" x14ac:dyDescent="0.25">
      <c r="A40" s="3">
        <v>37</v>
      </c>
      <c r="B40" s="19" t="s">
        <v>73</v>
      </c>
      <c r="C40" s="32"/>
      <c r="D40" s="32"/>
      <c r="E40" s="32"/>
      <c r="F40" s="32"/>
      <c r="G40" s="32"/>
      <c r="H40" s="32"/>
      <c r="I40" s="32"/>
      <c r="J40" s="32"/>
      <c r="K40" s="32"/>
      <c r="L40" s="32">
        <v>16800</v>
      </c>
      <c r="M40" s="32"/>
      <c r="N40" s="32"/>
      <c r="O40" s="32"/>
      <c r="P40" s="32">
        <v>4378.5</v>
      </c>
      <c r="Q40" s="6">
        <f t="shared" si="0"/>
        <v>21178.5</v>
      </c>
      <c r="R40" s="44"/>
      <c r="S40" s="44"/>
      <c r="T40" s="44"/>
      <c r="U40" s="45">
        <v>27443.17</v>
      </c>
      <c r="V40" s="44"/>
      <c r="W40" s="45"/>
      <c r="X40" s="49">
        <f t="shared" si="1"/>
        <v>27443.17</v>
      </c>
      <c r="Y40" s="49">
        <f t="shared" si="2"/>
        <v>48621.67</v>
      </c>
      <c r="Z40" s="1" t="s">
        <v>201</v>
      </c>
    </row>
    <row r="41" spans="1:26" x14ac:dyDescent="0.25">
      <c r="A41" s="3">
        <v>38</v>
      </c>
      <c r="B41" s="19" t="s">
        <v>74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>
        <v>4378.5</v>
      </c>
      <c r="Q41" s="6">
        <f t="shared" si="0"/>
        <v>4378.5</v>
      </c>
      <c r="R41" s="44"/>
      <c r="S41" s="44"/>
      <c r="T41" s="44"/>
      <c r="U41" s="45">
        <v>14861.58</v>
      </c>
      <c r="V41" s="44"/>
      <c r="W41" s="45"/>
      <c r="X41" s="49">
        <f t="shared" si="1"/>
        <v>14861.58</v>
      </c>
      <c r="Y41" s="49">
        <f t="shared" si="2"/>
        <v>19240.080000000002</v>
      </c>
      <c r="Z41" s="1"/>
    </row>
    <row r="42" spans="1:26" x14ac:dyDescent="0.25">
      <c r="A42" s="3">
        <v>39</v>
      </c>
      <c r="B42" s="19" t="s">
        <v>75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>
        <v>4378.5</v>
      </c>
      <c r="Q42" s="6">
        <f t="shared" si="0"/>
        <v>4378.5</v>
      </c>
      <c r="R42" s="44"/>
      <c r="S42" s="44"/>
      <c r="T42" s="44"/>
      <c r="U42" s="45"/>
      <c r="V42" s="44"/>
      <c r="W42" s="45"/>
      <c r="X42" s="49">
        <f t="shared" si="1"/>
        <v>0</v>
      </c>
      <c r="Y42" s="49">
        <f t="shared" si="2"/>
        <v>4378.5</v>
      </c>
      <c r="Z42" s="1"/>
    </row>
    <row r="43" spans="1:26" x14ac:dyDescent="0.25">
      <c r="A43" s="3">
        <v>40</v>
      </c>
      <c r="B43" s="19" t="s">
        <v>76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>
        <v>4378.5</v>
      </c>
      <c r="Q43" s="6">
        <f t="shared" si="0"/>
        <v>4378.5</v>
      </c>
      <c r="R43" s="44"/>
      <c r="S43" s="44"/>
      <c r="T43" s="44"/>
      <c r="U43" s="45"/>
      <c r="V43" s="44"/>
      <c r="W43" s="45"/>
      <c r="X43" s="49">
        <f t="shared" si="1"/>
        <v>0</v>
      </c>
      <c r="Y43" s="49">
        <f t="shared" si="2"/>
        <v>4378.5</v>
      </c>
      <c r="Z43" s="1"/>
    </row>
    <row r="44" spans="1:26" x14ac:dyDescent="0.25">
      <c r="A44" s="3">
        <v>41</v>
      </c>
      <c r="B44" s="19" t="s">
        <v>77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>
        <v>4378.5</v>
      </c>
      <c r="Q44" s="6">
        <f t="shared" si="0"/>
        <v>4378.5</v>
      </c>
      <c r="R44" s="44"/>
      <c r="S44" s="44"/>
      <c r="T44" s="44"/>
      <c r="U44" s="45"/>
      <c r="V44" s="44"/>
      <c r="W44" s="45"/>
      <c r="X44" s="49">
        <f t="shared" si="1"/>
        <v>0</v>
      </c>
      <c r="Y44" s="49">
        <f t="shared" si="2"/>
        <v>4378.5</v>
      </c>
      <c r="Z44" s="1"/>
    </row>
    <row r="45" spans="1:26" x14ac:dyDescent="0.25">
      <c r="A45" s="3">
        <v>42</v>
      </c>
      <c r="B45" s="19" t="s">
        <v>78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>
        <v>4378.5</v>
      </c>
      <c r="Q45" s="6">
        <f t="shared" si="0"/>
        <v>4378.5</v>
      </c>
      <c r="R45" s="44"/>
      <c r="S45" s="44"/>
      <c r="T45" s="44"/>
      <c r="U45" s="45">
        <v>21879.91</v>
      </c>
      <c r="V45" s="44"/>
      <c r="W45" s="45"/>
      <c r="X45" s="49">
        <f t="shared" si="1"/>
        <v>21879.91</v>
      </c>
      <c r="Y45" s="49">
        <f t="shared" si="2"/>
        <v>26258.41</v>
      </c>
      <c r="Z45" s="1"/>
    </row>
    <row r="46" spans="1:26" x14ac:dyDescent="0.25">
      <c r="A46" s="3">
        <v>43</v>
      </c>
      <c r="B46" s="19" t="s">
        <v>79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>
        <v>4378.5</v>
      </c>
      <c r="Q46" s="6">
        <f t="shared" si="0"/>
        <v>4378.5</v>
      </c>
      <c r="R46" s="44"/>
      <c r="S46" s="44"/>
      <c r="T46" s="44"/>
      <c r="U46" s="45">
        <v>13721.58</v>
      </c>
      <c r="V46" s="44"/>
      <c r="W46" s="45"/>
      <c r="X46" s="49">
        <f t="shared" si="1"/>
        <v>13721.58</v>
      </c>
      <c r="Y46" s="49">
        <f t="shared" si="2"/>
        <v>18100.080000000002</v>
      </c>
      <c r="Z46" s="1"/>
    </row>
    <row r="47" spans="1:26" x14ac:dyDescent="0.25">
      <c r="A47" s="3">
        <v>44</v>
      </c>
      <c r="B47" s="19" t="s">
        <v>80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>
        <v>4378.5</v>
      </c>
      <c r="Q47" s="6">
        <f t="shared" si="0"/>
        <v>4378.5</v>
      </c>
      <c r="R47" s="44"/>
      <c r="S47" s="44"/>
      <c r="T47" s="44"/>
      <c r="U47" s="45">
        <v>17164.13</v>
      </c>
      <c r="V47" s="44"/>
      <c r="W47" s="45"/>
      <c r="X47" s="49">
        <f t="shared" si="1"/>
        <v>17164.13</v>
      </c>
      <c r="Y47" s="49">
        <f t="shared" si="2"/>
        <v>21542.63</v>
      </c>
      <c r="Z47" s="1"/>
    </row>
    <row r="48" spans="1:26" x14ac:dyDescent="0.25">
      <c r="A48" s="3">
        <v>45</v>
      </c>
      <c r="B48" s="19" t="s">
        <v>81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>
        <v>4378.5</v>
      </c>
      <c r="Q48" s="6">
        <f t="shared" si="0"/>
        <v>4378.5</v>
      </c>
      <c r="R48" s="44"/>
      <c r="S48" s="44"/>
      <c r="T48" s="44"/>
      <c r="U48" s="45">
        <v>28509.040000000001</v>
      </c>
      <c r="V48" s="44"/>
      <c r="W48" s="45"/>
      <c r="X48" s="49">
        <f t="shared" si="1"/>
        <v>28509.040000000001</v>
      </c>
      <c r="Y48" s="49">
        <f t="shared" si="2"/>
        <v>32887.54</v>
      </c>
      <c r="Z48" s="1"/>
    </row>
    <row r="49" spans="1:26" x14ac:dyDescent="0.25">
      <c r="A49" s="3">
        <v>46</v>
      </c>
      <c r="B49" s="19" t="s">
        <v>82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>
        <v>4378.5</v>
      </c>
      <c r="Q49" s="6">
        <f t="shared" si="0"/>
        <v>4378.5</v>
      </c>
      <c r="R49" s="44"/>
      <c r="S49" s="44"/>
      <c r="T49" s="44"/>
      <c r="U49" s="45">
        <v>14254.52</v>
      </c>
      <c r="V49" s="44"/>
      <c r="W49" s="45"/>
      <c r="X49" s="49">
        <f t="shared" si="1"/>
        <v>14254.52</v>
      </c>
      <c r="Y49" s="49">
        <f t="shared" si="2"/>
        <v>18633.02</v>
      </c>
      <c r="Z49" s="1"/>
    </row>
    <row r="50" spans="1:26" x14ac:dyDescent="0.25">
      <c r="A50" s="3">
        <v>47</v>
      </c>
      <c r="B50" s="19" t="s">
        <v>83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>
        <v>4378.5</v>
      </c>
      <c r="Q50" s="6">
        <f t="shared" si="0"/>
        <v>4378.5</v>
      </c>
      <c r="R50" s="44"/>
      <c r="S50" s="44"/>
      <c r="T50" s="44"/>
      <c r="U50" s="45"/>
      <c r="V50" s="44"/>
      <c r="W50" s="45"/>
      <c r="X50" s="49">
        <f t="shared" si="1"/>
        <v>0</v>
      </c>
      <c r="Y50" s="49">
        <f t="shared" si="2"/>
        <v>4378.5</v>
      </c>
      <c r="Z50" s="1"/>
    </row>
    <row r="51" spans="1:26" x14ac:dyDescent="0.25">
      <c r="A51" s="3">
        <v>48</v>
      </c>
      <c r="B51" s="19" t="s">
        <v>84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>
        <v>4378.5</v>
      </c>
      <c r="Q51" s="6">
        <f t="shared" si="0"/>
        <v>4378.5</v>
      </c>
      <c r="R51" s="44"/>
      <c r="S51" s="44"/>
      <c r="T51" s="44"/>
      <c r="U51" s="45"/>
      <c r="V51" s="44"/>
      <c r="W51" s="45"/>
      <c r="X51" s="49">
        <f t="shared" si="1"/>
        <v>0</v>
      </c>
      <c r="Y51" s="49">
        <f t="shared" si="2"/>
        <v>4378.5</v>
      </c>
      <c r="Z51" s="1"/>
    </row>
    <row r="52" spans="1:26" x14ac:dyDescent="0.25">
      <c r="A52" s="3">
        <v>49</v>
      </c>
      <c r="B52" s="19" t="s">
        <v>85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>
        <v>4378.5</v>
      </c>
      <c r="Q52" s="6">
        <f t="shared" si="0"/>
        <v>4378.5</v>
      </c>
      <c r="R52" s="44"/>
      <c r="S52" s="44"/>
      <c r="T52" s="44"/>
      <c r="U52" s="45">
        <v>14999.38</v>
      </c>
      <c r="V52" s="44"/>
      <c r="W52" s="45"/>
      <c r="X52" s="49">
        <f t="shared" si="1"/>
        <v>14999.38</v>
      </c>
      <c r="Y52" s="49">
        <f t="shared" si="2"/>
        <v>19377.879999999997</v>
      </c>
      <c r="Z52" s="1"/>
    </row>
    <row r="53" spans="1:26" x14ac:dyDescent="0.25">
      <c r="A53" s="3">
        <v>50</v>
      </c>
      <c r="B53" s="19" t="s">
        <v>86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>
        <v>4378.5</v>
      </c>
      <c r="Q53" s="6">
        <f t="shared" si="0"/>
        <v>4378.5</v>
      </c>
      <c r="R53" s="44"/>
      <c r="S53" s="44"/>
      <c r="T53" s="44"/>
      <c r="U53" s="45"/>
      <c r="V53" s="44"/>
      <c r="W53" s="45"/>
      <c r="X53" s="49">
        <f t="shared" si="1"/>
        <v>0</v>
      </c>
      <c r="Y53" s="49">
        <f t="shared" si="2"/>
        <v>4378.5</v>
      </c>
      <c r="Z53" s="1"/>
    </row>
    <row r="54" spans="1:26" x14ac:dyDescent="0.25">
      <c r="A54" s="3">
        <v>51</v>
      </c>
      <c r="B54" s="19" t="s">
        <v>87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>
        <v>4378.5</v>
      </c>
      <c r="Q54" s="6">
        <f t="shared" si="0"/>
        <v>4378.5</v>
      </c>
      <c r="R54" s="44"/>
      <c r="S54" s="44"/>
      <c r="T54" s="44"/>
      <c r="U54" s="45"/>
      <c r="V54" s="44"/>
      <c r="W54" s="45"/>
      <c r="X54" s="49">
        <f t="shared" si="1"/>
        <v>0</v>
      </c>
      <c r="Y54" s="49">
        <f t="shared" si="2"/>
        <v>4378.5</v>
      </c>
      <c r="Z54" s="1"/>
    </row>
    <row r="55" spans="1:26" x14ac:dyDescent="0.25">
      <c r="A55" s="3">
        <v>52</v>
      </c>
      <c r="B55" s="19" t="s">
        <v>88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>
        <v>4378.5</v>
      </c>
      <c r="Q55" s="6">
        <f t="shared" si="0"/>
        <v>4378.5</v>
      </c>
      <c r="R55" s="44"/>
      <c r="S55" s="44"/>
      <c r="T55" s="44"/>
      <c r="U55" s="45"/>
      <c r="V55" s="44"/>
      <c r="W55" s="45"/>
      <c r="X55" s="49">
        <f t="shared" si="1"/>
        <v>0</v>
      </c>
      <c r="Y55" s="49">
        <f t="shared" si="2"/>
        <v>4378.5</v>
      </c>
      <c r="Z55" s="1"/>
    </row>
    <row r="56" spans="1:26" x14ac:dyDescent="0.25">
      <c r="A56" s="3">
        <v>53</v>
      </c>
      <c r="B56" s="19" t="s">
        <v>89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>
        <v>4378.5</v>
      </c>
      <c r="Q56" s="6">
        <f t="shared" si="0"/>
        <v>4378.5</v>
      </c>
      <c r="R56" s="44"/>
      <c r="S56" s="44"/>
      <c r="T56" s="44"/>
      <c r="U56" s="45"/>
      <c r="V56" s="44"/>
      <c r="W56" s="45"/>
      <c r="X56" s="49">
        <f t="shared" si="1"/>
        <v>0</v>
      </c>
      <c r="Y56" s="49">
        <f t="shared" si="2"/>
        <v>4378.5</v>
      </c>
      <c r="Z56" s="1"/>
    </row>
    <row r="57" spans="1:26" x14ac:dyDescent="0.25">
      <c r="A57" s="3">
        <v>54</v>
      </c>
      <c r="B57" s="19" t="s">
        <v>90</v>
      </c>
      <c r="C57" s="32"/>
      <c r="D57" s="32"/>
      <c r="E57" s="32"/>
      <c r="F57" s="32">
        <v>4400</v>
      </c>
      <c r="G57" s="32"/>
      <c r="H57" s="32"/>
      <c r="I57" s="32"/>
      <c r="J57" s="32"/>
      <c r="K57" s="32"/>
      <c r="L57" s="32"/>
      <c r="M57" s="32"/>
      <c r="N57" s="32"/>
      <c r="O57" s="32"/>
      <c r="P57" s="32">
        <v>4378.5</v>
      </c>
      <c r="Q57" s="6">
        <f t="shared" si="0"/>
        <v>8778.5</v>
      </c>
      <c r="R57" s="44"/>
      <c r="S57" s="44"/>
      <c r="T57" s="44"/>
      <c r="U57" s="45"/>
      <c r="V57" s="44"/>
      <c r="W57" s="45"/>
      <c r="X57" s="49">
        <f t="shared" si="1"/>
        <v>0</v>
      </c>
      <c r="Y57" s="49">
        <f t="shared" si="2"/>
        <v>8778.5</v>
      </c>
      <c r="Z57" s="1"/>
    </row>
    <row r="58" spans="1:26" x14ac:dyDescent="0.25">
      <c r="A58" s="3">
        <v>55</v>
      </c>
      <c r="B58" s="19" t="s">
        <v>91</v>
      </c>
      <c r="C58" s="32"/>
      <c r="D58" s="32"/>
      <c r="E58" s="32"/>
      <c r="F58" s="32">
        <v>4400</v>
      </c>
      <c r="G58" s="32"/>
      <c r="H58" s="32"/>
      <c r="I58" s="32"/>
      <c r="J58" s="32"/>
      <c r="K58" s="32"/>
      <c r="L58" s="32"/>
      <c r="M58" s="32"/>
      <c r="N58" s="32"/>
      <c r="O58" s="32"/>
      <c r="P58" s="32">
        <v>4378.5</v>
      </c>
      <c r="Q58" s="6">
        <f t="shared" si="0"/>
        <v>8778.5</v>
      </c>
      <c r="R58" s="44"/>
      <c r="S58" s="44"/>
      <c r="T58" s="44"/>
      <c r="U58" s="45"/>
      <c r="V58" s="44"/>
      <c r="W58" s="45"/>
      <c r="X58" s="49">
        <f t="shared" si="1"/>
        <v>0</v>
      </c>
      <c r="Y58" s="49">
        <f t="shared" si="2"/>
        <v>8778.5</v>
      </c>
      <c r="Z58" s="1"/>
    </row>
    <row r="59" spans="1:26" ht="14.25" customHeight="1" x14ac:dyDescent="0.25">
      <c r="A59" s="3">
        <v>56</v>
      </c>
      <c r="B59" s="19" t="s">
        <v>92</v>
      </c>
      <c r="C59" s="32"/>
      <c r="D59" s="32"/>
      <c r="E59" s="32"/>
      <c r="F59" s="32">
        <v>4400</v>
      </c>
      <c r="G59" s="32"/>
      <c r="H59" s="32"/>
      <c r="I59" s="32">
        <v>25000</v>
      </c>
      <c r="J59" s="32"/>
      <c r="K59" s="32"/>
      <c r="L59" s="32"/>
      <c r="M59" s="32"/>
      <c r="N59" s="32"/>
      <c r="O59" s="32"/>
      <c r="P59" s="32">
        <v>4378.5</v>
      </c>
      <c r="Q59" s="6">
        <f t="shared" si="0"/>
        <v>33778.5</v>
      </c>
      <c r="R59" s="44"/>
      <c r="S59" s="44"/>
      <c r="T59" s="44"/>
      <c r="U59" s="45"/>
      <c r="V59" s="44"/>
      <c r="W59" s="45"/>
      <c r="X59" s="49">
        <f t="shared" si="1"/>
        <v>0</v>
      </c>
      <c r="Y59" s="49">
        <f t="shared" si="2"/>
        <v>33778.5</v>
      </c>
      <c r="Z59" s="1" t="s">
        <v>193</v>
      </c>
    </row>
    <row r="60" spans="1:26" x14ac:dyDescent="0.25">
      <c r="A60" s="3">
        <v>57</v>
      </c>
      <c r="B60" s="19" t="s">
        <v>93</v>
      </c>
      <c r="C60" s="32"/>
      <c r="D60" s="32"/>
      <c r="E60" s="32"/>
      <c r="F60" s="32">
        <v>4400</v>
      </c>
      <c r="G60" s="32"/>
      <c r="H60" s="32"/>
      <c r="I60" s="32"/>
      <c r="J60" s="32"/>
      <c r="K60" s="32"/>
      <c r="L60" s="32"/>
      <c r="M60" s="32"/>
      <c r="N60" s="32"/>
      <c r="O60" s="32"/>
      <c r="P60" s="32">
        <v>4378.5</v>
      </c>
      <c r="Q60" s="6">
        <f t="shared" si="0"/>
        <v>8778.5</v>
      </c>
      <c r="R60" s="44"/>
      <c r="S60" s="44"/>
      <c r="T60" s="44"/>
      <c r="U60" s="45"/>
      <c r="V60" s="44"/>
      <c r="W60" s="45"/>
      <c r="X60" s="49">
        <f t="shared" si="1"/>
        <v>0</v>
      </c>
      <c r="Y60" s="49">
        <f t="shared" si="2"/>
        <v>8778.5</v>
      </c>
      <c r="Z60" s="1"/>
    </row>
    <row r="61" spans="1:26" x14ac:dyDescent="0.25">
      <c r="A61" s="3">
        <v>58</v>
      </c>
      <c r="B61" s="19" t="s">
        <v>94</v>
      </c>
      <c r="C61" s="32"/>
      <c r="D61" s="32"/>
      <c r="E61" s="32"/>
      <c r="F61" s="32">
        <v>4400</v>
      </c>
      <c r="G61" s="32"/>
      <c r="H61" s="32"/>
      <c r="I61" s="32"/>
      <c r="J61" s="32"/>
      <c r="K61" s="32"/>
      <c r="L61" s="32"/>
      <c r="M61" s="32"/>
      <c r="N61" s="32"/>
      <c r="O61" s="32"/>
      <c r="P61" s="32">
        <v>4378.5</v>
      </c>
      <c r="Q61" s="6">
        <f t="shared" si="0"/>
        <v>8778.5</v>
      </c>
      <c r="R61" s="44"/>
      <c r="S61" s="44"/>
      <c r="T61" s="44"/>
      <c r="U61" s="45"/>
      <c r="V61" s="44"/>
      <c r="W61" s="45"/>
      <c r="X61" s="49">
        <f t="shared" si="1"/>
        <v>0</v>
      </c>
      <c r="Y61" s="49">
        <f t="shared" si="2"/>
        <v>8778.5</v>
      </c>
      <c r="Z61" s="1"/>
    </row>
    <row r="62" spans="1:26" x14ac:dyDescent="0.25">
      <c r="A62" s="3">
        <v>59</v>
      </c>
      <c r="B62" s="19" t="s">
        <v>95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>
        <v>4378.5</v>
      </c>
      <c r="Q62" s="6">
        <f t="shared" si="0"/>
        <v>4378.5</v>
      </c>
      <c r="R62" s="44"/>
      <c r="S62" s="44"/>
      <c r="T62" s="44"/>
      <c r="U62" s="45"/>
      <c r="V62" s="44"/>
      <c r="W62" s="45"/>
      <c r="X62" s="49">
        <f t="shared" si="1"/>
        <v>0</v>
      </c>
      <c r="Y62" s="49">
        <f t="shared" si="2"/>
        <v>4378.5</v>
      </c>
      <c r="Z62" s="1"/>
    </row>
    <row r="63" spans="1:26" x14ac:dyDescent="0.25">
      <c r="A63" s="3">
        <v>60</v>
      </c>
      <c r="B63" s="19" t="s">
        <v>96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>
        <v>4378.5</v>
      </c>
      <c r="Q63" s="6">
        <f t="shared" si="0"/>
        <v>4378.5</v>
      </c>
      <c r="R63" s="44"/>
      <c r="S63" s="44"/>
      <c r="T63" s="44"/>
      <c r="U63" s="45"/>
      <c r="V63" s="44"/>
      <c r="W63" s="45"/>
      <c r="X63" s="49">
        <f t="shared" si="1"/>
        <v>0</v>
      </c>
      <c r="Y63" s="49">
        <f t="shared" si="2"/>
        <v>4378.5</v>
      </c>
      <c r="Z63" s="1"/>
    </row>
    <row r="64" spans="1:26" x14ac:dyDescent="0.25">
      <c r="A64" s="3">
        <v>61</v>
      </c>
      <c r="B64" s="19" t="s">
        <v>97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>
        <v>4378.5</v>
      </c>
      <c r="Q64" s="6">
        <f t="shared" si="0"/>
        <v>4378.5</v>
      </c>
      <c r="R64" s="44"/>
      <c r="S64" s="44"/>
      <c r="T64" s="44"/>
      <c r="U64" s="45"/>
      <c r="V64" s="44"/>
      <c r="W64" s="45"/>
      <c r="X64" s="49">
        <f t="shared" si="1"/>
        <v>0</v>
      </c>
      <c r="Y64" s="49">
        <f t="shared" si="2"/>
        <v>4378.5</v>
      </c>
      <c r="Z64" s="1"/>
    </row>
    <row r="65" spans="1:26" x14ac:dyDescent="0.25">
      <c r="A65" s="3">
        <v>62</v>
      </c>
      <c r="B65" s="19" t="s">
        <v>98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>
        <v>4378.5</v>
      </c>
      <c r="Q65" s="6">
        <f t="shared" si="0"/>
        <v>4378.5</v>
      </c>
      <c r="R65" s="44"/>
      <c r="S65" s="44"/>
      <c r="T65" s="44"/>
      <c r="U65" s="45">
        <v>7169.87</v>
      </c>
      <c r="V65" s="44"/>
      <c r="W65" s="45"/>
      <c r="X65" s="49">
        <f t="shared" si="1"/>
        <v>7169.87</v>
      </c>
      <c r="Y65" s="49">
        <f t="shared" si="2"/>
        <v>11548.369999999999</v>
      </c>
      <c r="Z65" s="1"/>
    </row>
    <row r="66" spans="1:26" x14ac:dyDescent="0.25">
      <c r="A66" s="3">
        <v>63</v>
      </c>
      <c r="B66" s="19" t="s">
        <v>99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>
        <v>4378.5</v>
      </c>
      <c r="Q66" s="6">
        <f t="shared" si="0"/>
        <v>4378.5</v>
      </c>
      <c r="R66" s="44"/>
      <c r="S66" s="44"/>
      <c r="T66" s="44"/>
      <c r="U66" s="45"/>
      <c r="V66" s="44"/>
      <c r="W66" s="45"/>
      <c r="X66" s="49">
        <f t="shared" si="1"/>
        <v>0</v>
      </c>
      <c r="Y66" s="49">
        <f t="shared" si="2"/>
        <v>4378.5</v>
      </c>
      <c r="Z66" s="1"/>
    </row>
    <row r="67" spans="1:26" x14ac:dyDescent="0.25">
      <c r="A67" s="3">
        <v>64</v>
      </c>
      <c r="B67" s="19" t="s">
        <v>100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>
        <v>4378.5</v>
      </c>
      <c r="Q67" s="6">
        <f t="shared" si="0"/>
        <v>4378.5</v>
      </c>
      <c r="R67" s="44"/>
      <c r="S67" s="44"/>
      <c r="T67" s="44"/>
      <c r="U67" s="45"/>
      <c r="V67" s="44"/>
      <c r="W67" s="45"/>
      <c r="X67" s="49">
        <f t="shared" si="1"/>
        <v>0</v>
      </c>
      <c r="Y67" s="49">
        <f t="shared" si="2"/>
        <v>4378.5</v>
      </c>
      <c r="Z67" s="1"/>
    </row>
    <row r="68" spans="1:26" x14ac:dyDescent="0.25">
      <c r="A68" s="3">
        <v>65</v>
      </c>
      <c r="B68" s="19" t="s">
        <v>101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>
        <v>4378.5</v>
      </c>
      <c r="Q68" s="6">
        <f t="shared" ref="Q68:Q130" si="3">SUM(C68:P68)</f>
        <v>4378.5</v>
      </c>
      <c r="R68" s="44"/>
      <c r="S68" s="44"/>
      <c r="T68" s="44"/>
      <c r="U68" s="45"/>
      <c r="V68" s="44"/>
      <c r="W68" s="45"/>
      <c r="X68" s="49">
        <f t="shared" ref="X68:X130" si="4">R68+S68+T68+U68+V68+W68</f>
        <v>0</v>
      </c>
      <c r="Y68" s="49">
        <f t="shared" ref="Y68:Y130" si="5">Q68+X68</f>
        <v>4378.5</v>
      </c>
      <c r="Z68" s="1"/>
    </row>
    <row r="69" spans="1:26" x14ac:dyDescent="0.25">
      <c r="A69" s="3">
        <v>66</v>
      </c>
      <c r="B69" s="19" t="s">
        <v>102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>
        <v>4378.5</v>
      </c>
      <c r="Q69" s="6">
        <f t="shared" si="3"/>
        <v>4378.5</v>
      </c>
      <c r="R69" s="44"/>
      <c r="S69" s="44"/>
      <c r="T69" s="44"/>
      <c r="U69" s="45"/>
      <c r="V69" s="44"/>
      <c r="W69" s="45"/>
      <c r="X69" s="49">
        <f t="shared" si="4"/>
        <v>0</v>
      </c>
      <c r="Y69" s="49">
        <f t="shared" si="5"/>
        <v>4378.5</v>
      </c>
      <c r="Z69" s="1"/>
    </row>
    <row r="70" spans="1:26" x14ac:dyDescent="0.25">
      <c r="A70" s="3">
        <v>67</v>
      </c>
      <c r="B70" s="19" t="s">
        <v>103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>
        <v>4378.5</v>
      </c>
      <c r="Q70" s="6">
        <f t="shared" si="3"/>
        <v>4378.5</v>
      </c>
      <c r="R70" s="44"/>
      <c r="S70" s="44"/>
      <c r="T70" s="44"/>
      <c r="U70" s="45"/>
      <c r="V70" s="44"/>
      <c r="W70" s="45"/>
      <c r="X70" s="49">
        <f t="shared" si="4"/>
        <v>0</v>
      </c>
      <c r="Y70" s="49">
        <f t="shared" si="5"/>
        <v>4378.5</v>
      </c>
      <c r="Z70" s="1"/>
    </row>
    <row r="71" spans="1:26" x14ac:dyDescent="0.25">
      <c r="A71" s="3">
        <v>68</v>
      </c>
      <c r="B71" s="19" t="s">
        <v>104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>
        <v>4378.5</v>
      </c>
      <c r="Q71" s="6">
        <f t="shared" si="3"/>
        <v>4378.5</v>
      </c>
      <c r="R71" s="44"/>
      <c r="S71" s="44"/>
      <c r="T71" s="44"/>
      <c r="U71" s="45"/>
      <c r="V71" s="44"/>
      <c r="W71" s="45"/>
      <c r="X71" s="49">
        <f t="shared" si="4"/>
        <v>0</v>
      </c>
      <c r="Y71" s="49">
        <f t="shared" si="5"/>
        <v>4378.5</v>
      </c>
      <c r="Z71" s="1"/>
    </row>
    <row r="72" spans="1:26" x14ac:dyDescent="0.25">
      <c r="A72" s="3">
        <v>69</v>
      </c>
      <c r="B72" s="19" t="s">
        <v>105</v>
      </c>
      <c r="C72" s="32"/>
      <c r="D72" s="32"/>
      <c r="E72" s="32"/>
      <c r="F72" s="32"/>
      <c r="G72" s="32"/>
      <c r="H72" s="32"/>
      <c r="I72" s="32">
        <v>25000</v>
      </c>
      <c r="J72" s="32"/>
      <c r="K72" s="32"/>
      <c r="L72" s="32"/>
      <c r="M72" s="32"/>
      <c r="N72" s="32"/>
      <c r="O72" s="32"/>
      <c r="P72" s="32">
        <v>4378.5</v>
      </c>
      <c r="Q72" s="6">
        <f t="shared" si="3"/>
        <v>29378.5</v>
      </c>
      <c r="R72" s="44"/>
      <c r="S72" s="44"/>
      <c r="T72" s="44"/>
      <c r="U72" s="45"/>
      <c r="V72" s="44"/>
      <c r="W72" s="45"/>
      <c r="X72" s="49">
        <f t="shared" si="4"/>
        <v>0</v>
      </c>
      <c r="Y72" s="49">
        <f t="shared" si="5"/>
        <v>29378.5</v>
      </c>
      <c r="Z72" s="1" t="s">
        <v>194</v>
      </c>
    </row>
    <row r="73" spans="1:26" x14ac:dyDescent="0.25">
      <c r="A73" s="3">
        <v>70</v>
      </c>
      <c r="B73" s="19" t="s">
        <v>106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>
        <v>4378.5</v>
      </c>
      <c r="Q73" s="6">
        <f t="shared" si="3"/>
        <v>4378.5</v>
      </c>
      <c r="R73" s="44"/>
      <c r="S73" s="44"/>
      <c r="T73" s="44"/>
      <c r="U73" s="45"/>
      <c r="V73" s="44"/>
      <c r="W73" s="45"/>
      <c r="X73" s="49">
        <f t="shared" si="4"/>
        <v>0</v>
      </c>
      <c r="Y73" s="49">
        <f t="shared" si="5"/>
        <v>4378.5</v>
      </c>
      <c r="Z73" s="1"/>
    </row>
    <row r="74" spans="1:26" x14ac:dyDescent="0.25">
      <c r="A74" s="3">
        <v>71</v>
      </c>
      <c r="B74" s="19" t="s">
        <v>107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>
        <v>4378.5</v>
      </c>
      <c r="Q74" s="6">
        <f t="shared" si="3"/>
        <v>4378.5</v>
      </c>
      <c r="R74" s="44">
        <v>5771.085</v>
      </c>
      <c r="S74" s="44"/>
      <c r="T74" s="44"/>
      <c r="U74" s="45"/>
      <c r="V74" s="44"/>
      <c r="W74" s="45"/>
      <c r="X74" s="49">
        <f t="shared" si="4"/>
        <v>5771.085</v>
      </c>
      <c r="Y74" s="49">
        <f t="shared" si="5"/>
        <v>10149.584999999999</v>
      </c>
      <c r="Z74" s="1"/>
    </row>
    <row r="75" spans="1:26" x14ac:dyDescent="0.25">
      <c r="A75" s="3">
        <v>72</v>
      </c>
      <c r="B75" s="19" t="s">
        <v>108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>
        <v>4378.5</v>
      </c>
      <c r="Q75" s="6">
        <f t="shared" si="3"/>
        <v>4378.5</v>
      </c>
      <c r="R75" s="44">
        <v>4616.87</v>
      </c>
      <c r="S75" s="44"/>
      <c r="T75" s="44"/>
      <c r="U75" s="45"/>
      <c r="V75" s="44"/>
      <c r="W75" s="45"/>
      <c r="X75" s="49">
        <f t="shared" si="4"/>
        <v>4616.87</v>
      </c>
      <c r="Y75" s="49">
        <f t="shared" si="5"/>
        <v>8995.369999999999</v>
      </c>
      <c r="Z75" s="1"/>
    </row>
    <row r="76" spans="1:26" x14ac:dyDescent="0.25">
      <c r="A76" s="3">
        <v>73</v>
      </c>
      <c r="B76" s="19" t="s">
        <v>109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>
        <v>4378.5</v>
      </c>
      <c r="Q76" s="6">
        <f t="shared" si="3"/>
        <v>4378.5</v>
      </c>
      <c r="R76" s="44">
        <v>4616.87</v>
      </c>
      <c r="S76" s="44"/>
      <c r="T76" s="44"/>
      <c r="U76" s="45"/>
      <c r="V76" s="44"/>
      <c r="W76" s="45"/>
      <c r="X76" s="49">
        <f t="shared" si="4"/>
        <v>4616.87</v>
      </c>
      <c r="Y76" s="49">
        <f t="shared" si="5"/>
        <v>8995.369999999999</v>
      </c>
      <c r="Z76" s="1"/>
    </row>
    <row r="77" spans="1:26" x14ac:dyDescent="0.25">
      <c r="A77" s="3">
        <v>74</v>
      </c>
      <c r="B77" s="19" t="s">
        <v>110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>
        <v>4378.5</v>
      </c>
      <c r="Q77" s="6">
        <f t="shared" si="3"/>
        <v>4378.5</v>
      </c>
      <c r="R77" s="44">
        <v>4616.87</v>
      </c>
      <c r="S77" s="44"/>
      <c r="T77" s="44"/>
      <c r="U77" s="45"/>
      <c r="V77" s="44"/>
      <c r="W77" s="45"/>
      <c r="X77" s="49">
        <f t="shared" si="4"/>
        <v>4616.87</v>
      </c>
      <c r="Y77" s="49">
        <f t="shared" si="5"/>
        <v>8995.369999999999</v>
      </c>
      <c r="Z77" s="1"/>
    </row>
    <row r="78" spans="1:26" x14ac:dyDescent="0.25">
      <c r="A78" s="3">
        <v>75</v>
      </c>
      <c r="B78" s="19" t="s">
        <v>111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>
        <v>4378.5</v>
      </c>
      <c r="Q78" s="6">
        <f t="shared" si="3"/>
        <v>4378.5</v>
      </c>
      <c r="R78" s="44">
        <v>4616.87</v>
      </c>
      <c r="S78" s="44"/>
      <c r="T78" s="44"/>
      <c r="U78" s="45"/>
      <c r="V78" s="44"/>
      <c r="W78" s="45"/>
      <c r="X78" s="49">
        <f t="shared" si="4"/>
        <v>4616.87</v>
      </c>
      <c r="Y78" s="49">
        <f t="shared" si="5"/>
        <v>8995.369999999999</v>
      </c>
      <c r="Z78" s="1"/>
    </row>
    <row r="79" spans="1:26" x14ac:dyDescent="0.25">
      <c r="A79" s="3">
        <v>76</v>
      </c>
      <c r="B79" s="19" t="s">
        <v>112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>
        <v>4378.5</v>
      </c>
      <c r="Q79" s="6">
        <f t="shared" si="3"/>
        <v>4378.5</v>
      </c>
      <c r="R79" s="44">
        <v>4616.87</v>
      </c>
      <c r="S79" s="44"/>
      <c r="T79" s="44"/>
      <c r="U79" s="45"/>
      <c r="V79" s="44"/>
      <c r="W79" s="45"/>
      <c r="X79" s="49">
        <f t="shared" si="4"/>
        <v>4616.87</v>
      </c>
      <c r="Y79" s="49">
        <f t="shared" si="5"/>
        <v>8995.369999999999</v>
      </c>
      <c r="Z79" s="1"/>
    </row>
    <row r="80" spans="1:26" x14ac:dyDescent="0.25">
      <c r="A80" s="3">
        <v>77</v>
      </c>
      <c r="B80" s="19" t="s">
        <v>113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>
        <v>4378.5</v>
      </c>
      <c r="Q80" s="6">
        <f t="shared" si="3"/>
        <v>4378.5</v>
      </c>
      <c r="R80" s="44">
        <v>4616.87</v>
      </c>
      <c r="S80" s="44"/>
      <c r="T80" s="44"/>
      <c r="U80" s="45"/>
      <c r="V80" s="44"/>
      <c r="W80" s="45"/>
      <c r="X80" s="49">
        <f t="shared" si="4"/>
        <v>4616.87</v>
      </c>
      <c r="Y80" s="49">
        <f t="shared" si="5"/>
        <v>8995.369999999999</v>
      </c>
      <c r="Z80" s="1"/>
    </row>
    <row r="81" spans="1:26" x14ac:dyDescent="0.25">
      <c r="A81" s="3">
        <v>78</v>
      </c>
      <c r="B81" s="19" t="s">
        <v>114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>
        <v>4378.5</v>
      </c>
      <c r="Q81" s="6">
        <f t="shared" si="3"/>
        <v>4378.5</v>
      </c>
      <c r="R81" s="44">
        <v>4616.87</v>
      </c>
      <c r="S81" s="44"/>
      <c r="T81" s="44"/>
      <c r="U81" s="45"/>
      <c r="V81" s="44"/>
      <c r="W81" s="45"/>
      <c r="X81" s="49">
        <f t="shared" si="4"/>
        <v>4616.87</v>
      </c>
      <c r="Y81" s="49">
        <f t="shared" si="5"/>
        <v>8995.369999999999</v>
      </c>
      <c r="Z81" s="1"/>
    </row>
    <row r="82" spans="1:26" x14ac:dyDescent="0.25">
      <c r="A82" s="3">
        <v>79</v>
      </c>
      <c r="B82" s="19" t="s">
        <v>115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>
        <v>4378.5</v>
      </c>
      <c r="Q82" s="6">
        <f t="shared" si="3"/>
        <v>4378.5</v>
      </c>
      <c r="R82" s="44">
        <v>4616.87</v>
      </c>
      <c r="S82" s="44"/>
      <c r="T82" s="44"/>
      <c r="U82" s="45"/>
      <c r="V82" s="44"/>
      <c r="W82" s="45"/>
      <c r="X82" s="49">
        <f t="shared" si="4"/>
        <v>4616.87</v>
      </c>
      <c r="Y82" s="49">
        <f t="shared" si="5"/>
        <v>8995.369999999999</v>
      </c>
      <c r="Z82" s="1"/>
    </row>
    <row r="83" spans="1:26" x14ac:dyDescent="0.25">
      <c r="A83" s="3">
        <v>80</v>
      </c>
      <c r="B83" s="19" t="s">
        <v>116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>
        <v>4378.5</v>
      </c>
      <c r="Q83" s="6">
        <f t="shared" si="3"/>
        <v>4378.5</v>
      </c>
      <c r="R83" s="44">
        <v>4616.87</v>
      </c>
      <c r="S83" s="44"/>
      <c r="T83" s="44"/>
      <c r="U83" s="45"/>
      <c r="V83" s="44"/>
      <c r="W83" s="45"/>
      <c r="X83" s="49">
        <f t="shared" si="4"/>
        <v>4616.87</v>
      </c>
      <c r="Y83" s="49">
        <f t="shared" si="5"/>
        <v>8995.369999999999</v>
      </c>
      <c r="Z83" s="1"/>
    </row>
    <row r="84" spans="1:26" x14ac:dyDescent="0.25">
      <c r="A84" s="3">
        <v>81</v>
      </c>
      <c r="B84" s="19" t="s">
        <v>117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>
        <v>4378.5</v>
      </c>
      <c r="Q84" s="6">
        <f t="shared" si="3"/>
        <v>4378.5</v>
      </c>
      <c r="R84" s="44">
        <v>1864.87</v>
      </c>
      <c r="S84" s="44"/>
      <c r="T84" s="44"/>
      <c r="U84" s="45"/>
      <c r="V84" s="44"/>
      <c r="W84" s="45"/>
      <c r="X84" s="49">
        <f t="shared" si="4"/>
        <v>1864.87</v>
      </c>
      <c r="Y84" s="49">
        <f t="shared" si="5"/>
        <v>6243.37</v>
      </c>
      <c r="Z84" s="1"/>
    </row>
    <row r="85" spans="1:26" x14ac:dyDescent="0.25">
      <c r="A85" s="3">
        <v>82</v>
      </c>
      <c r="B85" s="19" t="s">
        <v>118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>
        <v>4378.5</v>
      </c>
      <c r="Q85" s="6">
        <f t="shared" si="3"/>
        <v>4378.5</v>
      </c>
      <c r="R85" s="44">
        <v>3356.77</v>
      </c>
      <c r="S85" s="44"/>
      <c r="T85" s="44"/>
      <c r="U85" s="45">
        <v>20582.37</v>
      </c>
      <c r="V85" s="44"/>
      <c r="W85" s="45"/>
      <c r="X85" s="49">
        <f t="shared" si="4"/>
        <v>23939.14</v>
      </c>
      <c r="Y85" s="49">
        <f t="shared" si="5"/>
        <v>28317.64</v>
      </c>
      <c r="Z85" s="1"/>
    </row>
    <row r="86" spans="1:26" x14ac:dyDescent="0.25">
      <c r="A86" s="3">
        <v>83</v>
      </c>
      <c r="B86" s="19" t="s">
        <v>119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>
        <v>4378.5</v>
      </c>
      <c r="Q86" s="6">
        <f t="shared" si="3"/>
        <v>4378.5</v>
      </c>
      <c r="R86" s="44">
        <v>4616.87</v>
      </c>
      <c r="S86" s="44"/>
      <c r="T86" s="44"/>
      <c r="U86" s="45"/>
      <c r="V86" s="44"/>
      <c r="W86" s="45"/>
      <c r="X86" s="49">
        <f t="shared" si="4"/>
        <v>4616.87</v>
      </c>
      <c r="Y86" s="49">
        <f t="shared" si="5"/>
        <v>8995.369999999999</v>
      </c>
      <c r="Z86" s="1"/>
    </row>
    <row r="87" spans="1:26" x14ac:dyDescent="0.25">
      <c r="A87" s="3">
        <v>84</v>
      </c>
      <c r="B87" s="19" t="s">
        <v>120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>
        <v>4378.5</v>
      </c>
      <c r="Q87" s="6">
        <f t="shared" si="3"/>
        <v>4378.5</v>
      </c>
      <c r="R87" s="44">
        <v>2113.52</v>
      </c>
      <c r="S87" s="44"/>
      <c r="T87" s="44"/>
      <c r="U87" s="45"/>
      <c r="V87" s="44"/>
      <c r="W87" s="45"/>
      <c r="X87" s="49">
        <f t="shared" si="4"/>
        <v>2113.52</v>
      </c>
      <c r="Y87" s="49">
        <f t="shared" si="5"/>
        <v>6492.02</v>
      </c>
      <c r="Z87" s="1"/>
    </row>
    <row r="88" spans="1:26" x14ac:dyDescent="0.25">
      <c r="A88" s="3">
        <v>85</v>
      </c>
      <c r="B88" s="19" t="s">
        <v>121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>
        <v>4378.5</v>
      </c>
      <c r="Q88" s="6">
        <f t="shared" si="3"/>
        <v>4378.5</v>
      </c>
      <c r="R88" s="44">
        <v>4616.87</v>
      </c>
      <c r="S88" s="44"/>
      <c r="T88" s="44"/>
      <c r="U88" s="45"/>
      <c r="V88" s="44"/>
      <c r="W88" s="45"/>
      <c r="X88" s="49">
        <f t="shared" si="4"/>
        <v>4616.87</v>
      </c>
      <c r="Y88" s="49">
        <f t="shared" si="5"/>
        <v>8995.369999999999</v>
      </c>
      <c r="Z88" s="1"/>
    </row>
    <row r="89" spans="1:26" x14ac:dyDescent="0.25">
      <c r="A89" s="3">
        <v>86</v>
      </c>
      <c r="B89" s="19" t="s">
        <v>122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>
        <v>4378.5</v>
      </c>
      <c r="Q89" s="6">
        <f t="shared" si="3"/>
        <v>4378.5</v>
      </c>
      <c r="R89" s="44">
        <v>384.74</v>
      </c>
      <c r="S89" s="44"/>
      <c r="T89" s="44"/>
      <c r="U89" s="45"/>
      <c r="V89" s="44"/>
      <c r="W89" s="45"/>
      <c r="X89" s="49">
        <f t="shared" si="4"/>
        <v>384.74</v>
      </c>
      <c r="Y89" s="49">
        <f t="shared" si="5"/>
        <v>4763.24</v>
      </c>
      <c r="Z89" s="1"/>
    </row>
    <row r="90" spans="1:26" x14ac:dyDescent="0.25">
      <c r="A90" s="3">
        <v>87</v>
      </c>
      <c r="B90" s="19" t="s">
        <v>123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>
        <v>4378.5</v>
      </c>
      <c r="Q90" s="6">
        <f t="shared" si="3"/>
        <v>4378.5</v>
      </c>
      <c r="R90" s="44">
        <v>6155.82</v>
      </c>
      <c r="S90" s="44"/>
      <c r="T90" s="44"/>
      <c r="U90" s="45"/>
      <c r="V90" s="44"/>
      <c r="W90" s="45"/>
      <c r="X90" s="49">
        <f t="shared" si="4"/>
        <v>6155.82</v>
      </c>
      <c r="Y90" s="49">
        <f t="shared" si="5"/>
        <v>10534.32</v>
      </c>
      <c r="Z90" s="1"/>
    </row>
    <row r="91" spans="1:26" x14ac:dyDescent="0.25">
      <c r="A91" s="3">
        <v>88</v>
      </c>
      <c r="B91" s="19" t="s">
        <v>124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>
        <v>4378.5</v>
      </c>
      <c r="Q91" s="6">
        <f t="shared" si="3"/>
        <v>4378.5</v>
      </c>
      <c r="R91" s="44">
        <v>6155.82</v>
      </c>
      <c r="S91" s="44"/>
      <c r="T91" s="44"/>
      <c r="U91" s="45"/>
      <c r="V91" s="44"/>
      <c r="W91" s="45"/>
      <c r="X91" s="49">
        <f t="shared" si="4"/>
        <v>6155.82</v>
      </c>
      <c r="Y91" s="49">
        <f t="shared" si="5"/>
        <v>10534.32</v>
      </c>
      <c r="Z91" s="1"/>
    </row>
    <row r="92" spans="1:26" x14ac:dyDescent="0.25">
      <c r="A92" s="3">
        <v>89</v>
      </c>
      <c r="B92" s="19" t="s">
        <v>125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>
        <v>4378.5</v>
      </c>
      <c r="Q92" s="6">
        <f t="shared" si="3"/>
        <v>4378.5</v>
      </c>
      <c r="R92" s="44"/>
      <c r="S92" s="44"/>
      <c r="T92" s="44"/>
      <c r="U92" s="45">
        <v>32777.43</v>
      </c>
      <c r="V92" s="44"/>
      <c r="W92" s="45"/>
      <c r="X92" s="49">
        <f t="shared" si="4"/>
        <v>32777.43</v>
      </c>
      <c r="Y92" s="49">
        <f t="shared" si="5"/>
        <v>37155.93</v>
      </c>
      <c r="Z92" s="1"/>
    </row>
    <row r="93" spans="1:26" x14ac:dyDescent="0.25">
      <c r="A93" s="3">
        <v>90</v>
      </c>
      <c r="B93" s="19" t="s">
        <v>126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>
        <v>4378.5</v>
      </c>
      <c r="Q93" s="6">
        <f t="shared" si="3"/>
        <v>4378.5</v>
      </c>
      <c r="R93" s="44"/>
      <c r="S93" s="44"/>
      <c r="T93" s="44"/>
      <c r="U93" s="45">
        <v>34468.22</v>
      </c>
      <c r="V93" s="44"/>
      <c r="W93" s="45"/>
      <c r="X93" s="49">
        <f t="shared" si="4"/>
        <v>34468.22</v>
      </c>
      <c r="Y93" s="49">
        <f t="shared" si="5"/>
        <v>38846.720000000001</v>
      </c>
      <c r="Z93" s="1"/>
    </row>
    <row r="94" spans="1:26" x14ac:dyDescent="0.25">
      <c r="A94" s="3">
        <v>91</v>
      </c>
      <c r="B94" s="19" t="s">
        <v>127</v>
      </c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>
        <v>4378.5</v>
      </c>
      <c r="Q94" s="6">
        <f t="shared" si="3"/>
        <v>4378.5</v>
      </c>
      <c r="R94" s="44"/>
      <c r="S94" s="44"/>
      <c r="T94" s="44"/>
      <c r="U94" s="45">
        <v>28679.08</v>
      </c>
      <c r="V94" s="44"/>
      <c r="W94" s="45"/>
      <c r="X94" s="49">
        <f t="shared" si="4"/>
        <v>28679.08</v>
      </c>
      <c r="Y94" s="49">
        <f t="shared" si="5"/>
        <v>33057.58</v>
      </c>
      <c r="Z94" s="1"/>
    </row>
    <row r="95" spans="1:26" x14ac:dyDescent="0.25">
      <c r="A95" s="3">
        <v>92</v>
      </c>
      <c r="B95" s="19" t="s">
        <v>128</v>
      </c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>
        <v>4378.5</v>
      </c>
      <c r="Q95" s="6">
        <f t="shared" si="3"/>
        <v>4378.5</v>
      </c>
      <c r="R95" s="44"/>
      <c r="S95" s="44"/>
      <c r="T95" s="44"/>
      <c r="U95" s="45">
        <v>37700.82</v>
      </c>
      <c r="V95" s="44"/>
      <c r="W95" s="45"/>
      <c r="X95" s="49">
        <f t="shared" si="4"/>
        <v>37700.82</v>
      </c>
      <c r="Y95" s="49">
        <f t="shared" si="5"/>
        <v>42079.32</v>
      </c>
      <c r="Z95" s="1"/>
    </row>
    <row r="96" spans="1:26" x14ac:dyDescent="0.25">
      <c r="A96" s="3">
        <v>93</v>
      </c>
      <c r="B96" s="19" t="s">
        <v>129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>
        <v>4378.5</v>
      </c>
      <c r="Q96" s="6">
        <f t="shared" si="3"/>
        <v>4378.5</v>
      </c>
      <c r="R96" s="44"/>
      <c r="S96" s="44"/>
      <c r="T96" s="44"/>
      <c r="U96" s="45">
        <v>29009.3</v>
      </c>
      <c r="V96" s="44">
        <v>3194.48</v>
      </c>
      <c r="W96" s="45"/>
      <c r="X96" s="49">
        <f t="shared" si="4"/>
        <v>32203.78</v>
      </c>
      <c r="Y96" s="49">
        <f t="shared" si="5"/>
        <v>36582.28</v>
      </c>
      <c r="Z96" s="1"/>
    </row>
    <row r="97" spans="1:26" x14ac:dyDescent="0.25">
      <c r="A97" s="3">
        <v>94</v>
      </c>
      <c r="B97" s="19" t="s">
        <v>130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>
        <v>4378.5</v>
      </c>
      <c r="Q97" s="6">
        <f t="shared" si="3"/>
        <v>4378.5</v>
      </c>
      <c r="R97" s="44"/>
      <c r="S97" s="44"/>
      <c r="T97" s="44"/>
      <c r="U97" s="45">
        <v>42495.25</v>
      </c>
      <c r="V97" s="44"/>
      <c r="W97" s="45"/>
      <c r="X97" s="49">
        <f t="shared" si="4"/>
        <v>42495.25</v>
      </c>
      <c r="Y97" s="49">
        <f t="shared" si="5"/>
        <v>46873.75</v>
      </c>
      <c r="Z97" s="1"/>
    </row>
    <row r="98" spans="1:26" x14ac:dyDescent="0.25">
      <c r="A98" s="3">
        <v>95</v>
      </c>
      <c r="B98" s="19" t="s">
        <v>131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>
        <v>150000</v>
      </c>
      <c r="N98" s="32"/>
      <c r="O98" s="32"/>
      <c r="P98" s="32">
        <v>4378.5</v>
      </c>
      <c r="Q98" s="6">
        <f t="shared" si="3"/>
        <v>154378.5</v>
      </c>
      <c r="R98" s="44"/>
      <c r="S98" s="44"/>
      <c r="T98" s="44"/>
      <c r="U98" s="45">
        <v>28679.48</v>
      </c>
      <c r="V98" s="44"/>
      <c r="W98" s="45"/>
      <c r="X98" s="49">
        <f t="shared" si="4"/>
        <v>28679.48</v>
      </c>
      <c r="Y98" s="49">
        <f t="shared" si="5"/>
        <v>183057.98</v>
      </c>
      <c r="Z98" s="1"/>
    </row>
    <row r="99" spans="1:26" x14ac:dyDescent="0.25">
      <c r="A99" s="3">
        <v>96</v>
      </c>
      <c r="B99" s="19" t="s">
        <v>132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>
        <v>4378.5</v>
      </c>
      <c r="Q99" s="6">
        <f t="shared" si="3"/>
        <v>4378.5</v>
      </c>
      <c r="R99" s="44"/>
      <c r="S99" s="44"/>
      <c r="T99" s="44"/>
      <c r="U99" s="45">
        <v>35636.300000000003</v>
      </c>
      <c r="V99" s="44"/>
      <c r="W99" s="45"/>
      <c r="X99" s="49">
        <f t="shared" si="4"/>
        <v>35636.300000000003</v>
      </c>
      <c r="Y99" s="49">
        <f t="shared" si="5"/>
        <v>40014.800000000003</v>
      </c>
      <c r="Z99" s="1"/>
    </row>
    <row r="100" spans="1:26" x14ac:dyDescent="0.25">
      <c r="A100" s="3">
        <v>97</v>
      </c>
      <c r="B100" s="19" t="s">
        <v>133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>
        <v>150000</v>
      </c>
      <c r="N100" s="32"/>
      <c r="O100" s="32"/>
      <c r="P100" s="32">
        <v>4378.5</v>
      </c>
      <c r="Q100" s="6">
        <f t="shared" si="3"/>
        <v>154378.5</v>
      </c>
      <c r="R100" s="44"/>
      <c r="S100" s="44"/>
      <c r="T100" s="44"/>
      <c r="U100" s="45">
        <v>28679.48</v>
      </c>
      <c r="V100" s="44"/>
      <c r="W100" s="45"/>
      <c r="X100" s="49">
        <f t="shared" si="4"/>
        <v>28679.48</v>
      </c>
      <c r="Y100" s="49">
        <f t="shared" si="5"/>
        <v>183057.98</v>
      </c>
      <c r="Z100" s="1"/>
    </row>
    <row r="101" spans="1:26" x14ac:dyDescent="0.25">
      <c r="A101" s="3">
        <v>98</v>
      </c>
      <c r="B101" s="19" t="s">
        <v>134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>
        <v>4378.5</v>
      </c>
      <c r="Q101" s="6">
        <f t="shared" si="3"/>
        <v>4378.5</v>
      </c>
      <c r="R101" s="44"/>
      <c r="S101" s="44"/>
      <c r="T101" s="44"/>
      <c r="U101" s="45">
        <v>28679.48</v>
      </c>
      <c r="V101" s="44"/>
      <c r="W101" s="45"/>
      <c r="X101" s="49">
        <f t="shared" si="4"/>
        <v>28679.48</v>
      </c>
      <c r="Y101" s="49">
        <f t="shared" si="5"/>
        <v>33057.979999999996</v>
      </c>
      <c r="Z101" s="1"/>
    </row>
    <row r="102" spans="1:26" x14ac:dyDescent="0.25">
      <c r="A102" s="3">
        <v>99</v>
      </c>
      <c r="B102" s="19" t="s">
        <v>135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>
        <v>4378.5</v>
      </c>
      <c r="Q102" s="6">
        <f t="shared" si="3"/>
        <v>4378.5</v>
      </c>
      <c r="R102" s="44"/>
      <c r="S102" s="44"/>
      <c r="T102" s="44"/>
      <c r="U102" s="45">
        <v>6846.02</v>
      </c>
      <c r="V102" s="44"/>
      <c r="W102" s="45"/>
      <c r="X102" s="49">
        <f t="shared" si="4"/>
        <v>6846.02</v>
      </c>
      <c r="Y102" s="49">
        <f t="shared" si="5"/>
        <v>11224.52</v>
      </c>
      <c r="Z102" s="1"/>
    </row>
    <row r="103" spans="1:26" x14ac:dyDescent="0.25">
      <c r="A103" s="3">
        <v>100</v>
      </c>
      <c r="B103" s="19" t="s">
        <v>136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>
        <v>4378.5</v>
      </c>
      <c r="Q103" s="6">
        <f t="shared" si="3"/>
        <v>4378.5</v>
      </c>
      <c r="R103" s="44"/>
      <c r="S103" s="44"/>
      <c r="T103" s="44"/>
      <c r="U103" s="45">
        <v>6860.79</v>
      </c>
      <c r="V103" s="44"/>
      <c r="W103" s="45"/>
      <c r="X103" s="49">
        <f t="shared" si="4"/>
        <v>6860.79</v>
      </c>
      <c r="Y103" s="49">
        <f t="shared" si="5"/>
        <v>11239.29</v>
      </c>
      <c r="Z103" s="1"/>
    </row>
    <row r="104" spans="1:26" x14ac:dyDescent="0.25">
      <c r="A104" s="3">
        <v>101</v>
      </c>
      <c r="B104" s="19" t="s">
        <v>137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>
        <v>4378.5</v>
      </c>
      <c r="Q104" s="6">
        <f t="shared" si="3"/>
        <v>4378.5</v>
      </c>
      <c r="R104" s="44"/>
      <c r="S104" s="44"/>
      <c r="T104" s="44"/>
      <c r="U104" s="45">
        <v>43019.21</v>
      </c>
      <c r="V104" s="44"/>
      <c r="W104" s="45"/>
      <c r="X104" s="49">
        <f t="shared" si="4"/>
        <v>43019.21</v>
      </c>
      <c r="Y104" s="49">
        <f t="shared" si="5"/>
        <v>47397.71</v>
      </c>
      <c r="Z104" s="1"/>
    </row>
    <row r="105" spans="1:26" ht="15" customHeight="1" x14ac:dyDescent="0.25">
      <c r="A105" s="3">
        <v>102</v>
      </c>
      <c r="B105" s="19" t="s">
        <v>138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>
        <v>4378.5</v>
      </c>
      <c r="Q105" s="6">
        <f t="shared" si="3"/>
        <v>4378.5</v>
      </c>
      <c r="R105" s="44"/>
      <c r="S105" s="44"/>
      <c r="T105" s="44"/>
      <c r="U105" s="45">
        <v>7127.26</v>
      </c>
      <c r="V105" s="44"/>
      <c r="W105" s="45"/>
      <c r="X105" s="49">
        <f t="shared" si="4"/>
        <v>7127.26</v>
      </c>
      <c r="Y105" s="49">
        <f t="shared" si="5"/>
        <v>11505.76</v>
      </c>
      <c r="Z105" s="1"/>
    </row>
    <row r="106" spans="1:26" x14ac:dyDescent="0.25">
      <c r="A106" s="3">
        <v>103</v>
      </c>
      <c r="B106" s="19" t="s">
        <v>139</v>
      </c>
      <c r="C106" s="32"/>
      <c r="D106" s="32"/>
      <c r="E106" s="32"/>
      <c r="F106" s="32"/>
      <c r="G106" s="32"/>
      <c r="H106" s="32"/>
      <c r="I106" s="32"/>
      <c r="J106" s="32">
        <v>10000</v>
      </c>
      <c r="K106" s="32"/>
      <c r="L106" s="32"/>
      <c r="M106" s="32"/>
      <c r="N106" s="32"/>
      <c r="O106" s="32"/>
      <c r="P106" s="32">
        <v>4378.5</v>
      </c>
      <c r="Q106" s="6">
        <f t="shared" si="3"/>
        <v>14378.5</v>
      </c>
      <c r="R106" s="44"/>
      <c r="S106" s="44"/>
      <c r="T106" s="44"/>
      <c r="U106" s="45">
        <v>6860.79</v>
      </c>
      <c r="V106" s="44"/>
      <c r="W106" s="45"/>
      <c r="X106" s="49">
        <f t="shared" si="4"/>
        <v>6860.79</v>
      </c>
      <c r="Y106" s="49">
        <f t="shared" si="5"/>
        <v>21239.29</v>
      </c>
      <c r="Z106" s="1"/>
    </row>
    <row r="107" spans="1:26" x14ac:dyDescent="0.25">
      <c r="A107" s="3">
        <v>104</v>
      </c>
      <c r="B107" s="19" t="s">
        <v>140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>
        <v>4378.5</v>
      </c>
      <c r="Q107" s="6">
        <f t="shared" si="3"/>
        <v>4378.5</v>
      </c>
      <c r="R107" s="44"/>
      <c r="S107" s="44"/>
      <c r="T107" s="44"/>
      <c r="U107" s="45">
        <v>22499.07</v>
      </c>
      <c r="V107" s="44"/>
      <c r="W107" s="45"/>
      <c r="X107" s="49">
        <f t="shared" si="4"/>
        <v>22499.07</v>
      </c>
      <c r="Y107" s="49">
        <f t="shared" si="5"/>
        <v>26877.57</v>
      </c>
      <c r="Z107" s="1"/>
    </row>
    <row r="108" spans="1:26" x14ac:dyDescent="0.25">
      <c r="A108" s="3">
        <v>105</v>
      </c>
      <c r="B108" s="19" t="s">
        <v>141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>
        <v>4378.5</v>
      </c>
      <c r="Q108" s="6">
        <f t="shared" si="3"/>
        <v>4378.5</v>
      </c>
      <c r="R108" s="44"/>
      <c r="S108" s="44"/>
      <c r="T108" s="44"/>
      <c r="U108" s="45">
        <v>37498.449999999997</v>
      </c>
      <c r="V108" s="44"/>
      <c r="W108" s="45"/>
      <c r="X108" s="49">
        <f t="shared" si="4"/>
        <v>37498.449999999997</v>
      </c>
      <c r="Y108" s="49">
        <f t="shared" si="5"/>
        <v>41876.949999999997</v>
      </c>
      <c r="Z108" s="1"/>
    </row>
    <row r="109" spans="1:26" x14ac:dyDescent="0.25">
      <c r="A109" s="3">
        <v>106</v>
      </c>
      <c r="B109" s="19" t="s">
        <v>142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>
        <v>4378.5</v>
      </c>
      <c r="Q109" s="6">
        <f t="shared" si="3"/>
        <v>4378.5</v>
      </c>
      <c r="R109" s="44"/>
      <c r="S109" s="44"/>
      <c r="T109" s="44"/>
      <c r="U109" s="45">
        <v>21047.52</v>
      </c>
      <c r="V109" s="44"/>
      <c r="W109" s="45"/>
      <c r="X109" s="49">
        <f t="shared" si="4"/>
        <v>21047.52</v>
      </c>
      <c r="Y109" s="49">
        <f t="shared" si="5"/>
        <v>25426.02</v>
      </c>
      <c r="Z109" s="1"/>
    </row>
    <row r="110" spans="1:26" x14ac:dyDescent="0.25">
      <c r="A110" s="3">
        <v>107</v>
      </c>
      <c r="B110" s="19" t="s">
        <v>143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>
        <v>4378.5</v>
      </c>
      <c r="Q110" s="6">
        <f t="shared" si="3"/>
        <v>4378.5</v>
      </c>
      <c r="R110" s="44"/>
      <c r="S110" s="44"/>
      <c r="T110" s="44"/>
      <c r="U110" s="45">
        <v>22499.07</v>
      </c>
      <c r="V110" s="44">
        <v>9583.44</v>
      </c>
      <c r="W110" s="45"/>
      <c r="X110" s="49">
        <f t="shared" si="4"/>
        <v>32082.510000000002</v>
      </c>
      <c r="Y110" s="49">
        <f t="shared" si="5"/>
        <v>36461.01</v>
      </c>
      <c r="Z110" s="1"/>
    </row>
    <row r="111" spans="1:26" x14ac:dyDescent="0.25">
      <c r="A111" s="3">
        <v>108</v>
      </c>
      <c r="B111" s="19" t="s">
        <v>144</v>
      </c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>
        <v>4378.5</v>
      </c>
      <c r="Q111" s="6">
        <f t="shared" si="3"/>
        <v>4378.5</v>
      </c>
      <c r="R111" s="44"/>
      <c r="S111" s="44"/>
      <c r="T111" s="44"/>
      <c r="U111" s="45">
        <v>29998.76</v>
      </c>
      <c r="V111" s="44">
        <v>9583.44</v>
      </c>
      <c r="W111" s="45"/>
      <c r="X111" s="49">
        <f t="shared" si="4"/>
        <v>39582.199999999997</v>
      </c>
      <c r="Y111" s="49">
        <f t="shared" si="5"/>
        <v>43960.7</v>
      </c>
      <c r="Z111" s="1"/>
    </row>
    <row r="112" spans="1:26" x14ac:dyDescent="0.25">
      <c r="A112" s="3">
        <v>109</v>
      </c>
      <c r="B112" s="19" t="s">
        <v>145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>
        <v>4378.5</v>
      </c>
      <c r="Q112" s="6">
        <f t="shared" si="3"/>
        <v>4378.5</v>
      </c>
      <c r="R112" s="44"/>
      <c r="S112" s="44"/>
      <c r="T112" s="44"/>
      <c r="U112" s="45">
        <v>100965.75999999999</v>
      </c>
      <c r="V112" s="44">
        <v>8361.4</v>
      </c>
      <c r="W112" s="45"/>
      <c r="X112" s="49">
        <f t="shared" si="4"/>
        <v>109327.15999999999</v>
      </c>
      <c r="Y112" s="49">
        <f t="shared" si="5"/>
        <v>113705.65999999999</v>
      </c>
      <c r="Z112" s="1"/>
    </row>
    <row r="113" spans="1:26" x14ac:dyDescent="0.25">
      <c r="A113" s="3">
        <v>110</v>
      </c>
      <c r="B113" s="19" t="s">
        <v>146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>
        <v>4378.5</v>
      </c>
      <c r="Q113" s="6">
        <f t="shared" si="3"/>
        <v>4378.5</v>
      </c>
      <c r="R113" s="44"/>
      <c r="S113" s="44"/>
      <c r="T113" s="44"/>
      <c r="U113" s="45">
        <v>22648.6</v>
      </c>
      <c r="V113" s="44"/>
      <c r="W113" s="45"/>
      <c r="X113" s="49">
        <f t="shared" si="4"/>
        <v>22648.6</v>
      </c>
      <c r="Y113" s="49">
        <f t="shared" si="5"/>
        <v>27027.1</v>
      </c>
      <c r="Z113" s="1"/>
    </row>
    <row r="114" spans="1:26" x14ac:dyDescent="0.25">
      <c r="A114" s="3">
        <v>111</v>
      </c>
      <c r="B114" s="19" t="s">
        <v>147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>
        <v>4378.5</v>
      </c>
      <c r="Q114" s="6">
        <f t="shared" si="3"/>
        <v>4378.5</v>
      </c>
      <c r="R114" s="44"/>
      <c r="S114" s="44"/>
      <c r="T114" s="44"/>
      <c r="U114" s="45">
        <v>22292.37</v>
      </c>
      <c r="V114" s="44"/>
      <c r="W114" s="45"/>
      <c r="X114" s="49">
        <f t="shared" si="4"/>
        <v>22292.37</v>
      </c>
      <c r="Y114" s="49">
        <f t="shared" si="5"/>
        <v>26670.87</v>
      </c>
      <c r="Z114" s="1"/>
    </row>
    <row r="115" spans="1:26" x14ac:dyDescent="0.25">
      <c r="A115" s="3">
        <v>112</v>
      </c>
      <c r="B115" s="19" t="s">
        <v>148</v>
      </c>
      <c r="C115" s="32"/>
      <c r="D115" s="32">
        <v>1462303.54</v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>
        <v>4378.5</v>
      </c>
      <c r="Q115" s="6">
        <f t="shared" si="3"/>
        <v>1466682.04</v>
      </c>
      <c r="R115" s="44"/>
      <c r="S115" s="44"/>
      <c r="T115" s="44"/>
      <c r="U115" s="45">
        <v>60999.76</v>
      </c>
      <c r="V115" s="44"/>
      <c r="W115" s="45"/>
      <c r="X115" s="49">
        <f t="shared" si="4"/>
        <v>60999.76</v>
      </c>
      <c r="Y115" s="49">
        <f t="shared" si="5"/>
        <v>1527681.8</v>
      </c>
      <c r="Z115" s="1" t="s">
        <v>377</v>
      </c>
    </row>
    <row r="116" spans="1:26" x14ac:dyDescent="0.25">
      <c r="A116" s="3">
        <v>113</v>
      </c>
      <c r="B116" s="19" t="s">
        <v>149</v>
      </c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>
        <v>4378.5</v>
      </c>
      <c r="Q116" s="6">
        <f t="shared" si="3"/>
        <v>4378.5</v>
      </c>
      <c r="R116" s="44"/>
      <c r="S116" s="44"/>
      <c r="T116" s="44"/>
      <c r="U116" s="45">
        <v>31148.080000000002</v>
      </c>
      <c r="V116" s="44"/>
      <c r="W116" s="45"/>
      <c r="X116" s="49">
        <f t="shared" si="4"/>
        <v>31148.080000000002</v>
      </c>
      <c r="Y116" s="49">
        <f t="shared" si="5"/>
        <v>35526.58</v>
      </c>
      <c r="Z116" s="1"/>
    </row>
    <row r="117" spans="1:26" ht="17.25" customHeight="1" x14ac:dyDescent="0.25">
      <c r="A117" s="3">
        <v>114</v>
      </c>
      <c r="B117" s="19" t="s">
        <v>150</v>
      </c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>
        <v>4378.5</v>
      </c>
      <c r="Q117" s="6">
        <f t="shared" si="3"/>
        <v>4378.5</v>
      </c>
      <c r="R117" s="44"/>
      <c r="S117" s="44"/>
      <c r="T117" s="44"/>
      <c r="U117" s="45">
        <v>42216.1</v>
      </c>
      <c r="V117" s="44"/>
      <c r="W117" s="45"/>
      <c r="X117" s="49">
        <f t="shared" si="4"/>
        <v>42216.1</v>
      </c>
      <c r="Y117" s="49">
        <f t="shared" si="5"/>
        <v>46594.6</v>
      </c>
      <c r="Z117" s="1"/>
    </row>
    <row r="118" spans="1:26" x14ac:dyDescent="0.25">
      <c r="A118" s="3">
        <v>115</v>
      </c>
      <c r="B118" s="19" t="s">
        <v>151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>
        <v>4378.5</v>
      </c>
      <c r="Q118" s="6">
        <f t="shared" si="3"/>
        <v>4378.5</v>
      </c>
      <c r="R118" s="44"/>
      <c r="S118" s="44"/>
      <c r="T118" s="44"/>
      <c r="U118" s="45">
        <v>21651.06</v>
      </c>
      <c r="V118" s="44">
        <v>9583.44</v>
      </c>
      <c r="W118" s="45"/>
      <c r="X118" s="49">
        <f t="shared" si="4"/>
        <v>31234.5</v>
      </c>
      <c r="Y118" s="49">
        <f t="shared" si="5"/>
        <v>35613</v>
      </c>
      <c r="Z118" s="1"/>
    </row>
    <row r="119" spans="1:26" x14ac:dyDescent="0.25">
      <c r="A119" s="3">
        <v>116</v>
      </c>
      <c r="B119" s="19" t="s">
        <v>152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>
        <v>4378.5</v>
      </c>
      <c r="Q119" s="6">
        <f t="shared" si="3"/>
        <v>4378.5</v>
      </c>
      <c r="R119" s="44"/>
      <c r="S119" s="44"/>
      <c r="T119" s="44"/>
      <c r="U119" s="45">
        <v>21651.06</v>
      </c>
      <c r="V119" s="44"/>
      <c r="W119" s="45"/>
      <c r="X119" s="49">
        <f t="shared" si="4"/>
        <v>21651.06</v>
      </c>
      <c r="Y119" s="49">
        <f t="shared" si="5"/>
        <v>26029.56</v>
      </c>
      <c r="Z119" s="1"/>
    </row>
    <row r="120" spans="1:26" x14ac:dyDescent="0.25">
      <c r="A120" s="3">
        <v>117</v>
      </c>
      <c r="B120" s="19" t="s">
        <v>153</v>
      </c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>
        <v>4378.5</v>
      </c>
      <c r="Q120" s="6">
        <f t="shared" si="3"/>
        <v>4378.5</v>
      </c>
      <c r="R120" s="44"/>
      <c r="S120" s="44"/>
      <c r="T120" s="44"/>
      <c r="U120" s="45">
        <v>28868.09</v>
      </c>
      <c r="V120" s="44"/>
      <c r="W120" s="45"/>
      <c r="X120" s="49">
        <f t="shared" si="4"/>
        <v>28868.09</v>
      </c>
      <c r="Y120" s="49">
        <f t="shared" si="5"/>
        <v>33246.589999999997</v>
      </c>
      <c r="Z120" s="1"/>
    </row>
    <row r="121" spans="1:26" x14ac:dyDescent="0.25">
      <c r="A121" s="3">
        <v>118</v>
      </c>
      <c r="B121" s="19" t="s">
        <v>154</v>
      </c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>
        <v>4378.5</v>
      </c>
      <c r="Q121" s="6">
        <f t="shared" si="3"/>
        <v>4378.5</v>
      </c>
      <c r="R121" s="44"/>
      <c r="S121" s="44"/>
      <c r="T121" s="44"/>
      <c r="U121" s="45">
        <v>17164.13</v>
      </c>
      <c r="V121" s="44"/>
      <c r="W121" s="45"/>
      <c r="X121" s="49">
        <f t="shared" si="4"/>
        <v>17164.13</v>
      </c>
      <c r="Y121" s="49">
        <f t="shared" si="5"/>
        <v>21542.63</v>
      </c>
      <c r="Z121" s="1"/>
    </row>
    <row r="122" spans="1:26" x14ac:dyDescent="0.25">
      <c r="A122" s="3">
        <v>119</v>
      </c>
      <c r="B122" s="19" t="s">
        <v>155</v>
      </c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>
        <v>4378.5</v>
      </c>
      <c r="Q122" s="6">
        <f t="shared" si="3"/>
        <v>4378.5</v>
      </c>
      <c r="R122" s="44"/>
      <c r="S122" s="44"/>
      <c r="T122" s="44"/>
      <c r="U122" s="45">
        <v>37498.449999999997</v>
      </c>
      <c r="V122" s="44"/>
      <c r="W122" s="45"/>
      <c r="X122" s="49">
        <f t="shared" si="4"/>
        <v>37498.449999999997</v>
      </c>
      <c r="Y122" s="49">
        <f t="shared" si="5"/>
        <v>41876.949999999997</v>
      </c>
      <c r="Z122" s="1"/>
    </row>
    <row r="123" spans="1:26" x14ac:dyDescent="0.25">
      <c r="A123" s="3">
        <v>120</v>
      </c>
      <c r="B123" s="19" t="s">
        <v>156</v>
      </c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>
        <v>4378.5</v>
      </c>
      <c r="Q123" s="6">
        <f t="shared" si="3"/>
        <v>4378.5</v>
      </c>
      <c r="R123" s="44"/>
      <c r="S123" s="44"/>
      <c r="T123" s="44"/>
      <c r="U123" s="45">
        <v>38995.08</v>
      </c>
      <c r="V123" s="44"/>
      <c r="W123" s="45"/>
      <c r="X123" s="49">
        <f t="shared" si="4"/>
        <v>38995.08</v>
      </c>
      <c r="Y123" s="49">
        <f t="shared" si="5"/>
        <v>43373.58</v>
      </c>
      <c r="Z123" s="1"/>
    </row>
    <row r="124" spans="1:26" x14ac:dyDescent="0.25">
      <c r="A124" s="3">
        <v>121</v>
      </c>
      <c r="B124" s="19" t="s">
        <v>157</v>
      </c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>
        <v>4378.5</v>
      </c>
      <c r="Q124" s="6">
        <f t="shared" si="3"/>
        <v>4378.5</v>
      </c>
      <c r="R124" s="44"/>
      <c r="S124" s="44"/>
      <c r="T124" s="44"/>
      <c r="U124" s="45">
        <v>28868.09</v>
      </c>
      <c r="V124" s="44"/>
      <c r="W124" s="45"/>
      <c r="X124" s="49">
        <f t="shared" si="4"/>
        <v>28868.09</v>
      </c>
      <c r="Y124" s="49">
        <f t="shared" si="5"/>
        <v>33246.589999999997</v>
      </c>
      <c r="Z124" s="1"/>
    </row>
    <row r="125" spans="1:26" x14ac:dyDescent="0.25">
      <c r="A125" s="3">
        <v>122</v>
      </c>
      <c r="B125" s="19" t="s">
        <v>158</v>
      </c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>
        <v>4378.5</v>
      </c>
      <c r="Q125" s="6">
        <f t="shared" si="3"/>
        <v>4378.5</v>
      </c>
      <c r="R125" s="44"/>
      <c r="S125" s="44"/>
      <c r="T125" s="44"/>
      <c r="U125" s="45">
        <v>21651.06</v>
      </c>
      <c r="V125" s="44"/>
      <c r="W125" s="45"/>
      <c r="X125" s="49">
        <f t="shared" si="4"/>
        <v>21651.06</v>
      </c>
      <c r="Y125" s="49">
        <f t="shared" si="5"/>
        <v>26029.56</v>
      </c>
      <c r="Z125" s="1"/>
    </row>
    <row r="126" spans="1:26" x14ac:dyDescent="0.25">
      <c r="A126" s="3">
        <v>123</v>
      </c>
      <c r="B126" s="19" t="s">
        <v>159</v>
      </c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>
        <v>4378.5</v>
      </c>
      <c r="Q126" s="6">
        <f t="shared" si="3"/>
        <v>4378.5</v>
      </c>
      <c r="R126" s="44"/>
      <c r="S126" s="44"/>
      <c r="T126" s="44"/>
      <c r="U126" s="45">
        <v>14850.43</v>
      </c>
      <c r="V126" s="44"/>
      <c r="W126" s="45"/>
      <c r="X126" s="49">
        <f t="shared" si="4"/>
        <v>14850.43</v>
      </c>
      <c r="Y126" s="49">
        <f t="shared" si="5"/>
        <v>19228.93</v>
      </c>
      <c r="Z126" s="1"/>
    </row>
    <row r="127" spans="1:26" x14ac:dyDescent="0.25">
      <c r="A127" s="3">
        <v>124</v>
      </c>
      <c r="B127" s="19" t="s">
        <v>160</v>
      </c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>
        <v>4378.5</v>
      </c>
      <c r="Q127" s="6">
        <f t="shared" si="3"/>
        <v>4378.5</v>
      </c>
      <c r="R127" s="44"/>
      <c r="S127" s="44"/>
      <c r="T127" s="44"/>
      <c r="U127" s="45">
        <v>17164.13</v>
      </c>
      <c r="V127" s="44"/>
      <c r="W127" s="45"/>
      <c r="X127" s="49">
        <f t="shared" si="4"/>
        <v>17164.13</v>
      </c>
      <c r="Y127" s="49">
        <f t="shared" si="5"/>
        <v>21542.63</v>
      </c>
      <c r="Z127" s="1"/>
    </row>
    <row r="128" spans="1:26" x14ac:dyDescent="0.25">
      <c r="A128" s="3">
        <v>125</v>
      </c>
      <c r="B128" s="19" t="s">
        <v>161</v>
      </c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>
        <v>4378.5</v>
      </c>
      <c r="Q128" s="6">
        <f t="shared" si="3"/>
        <v>4378.5</v>
      </c>
      <c r="R128" s="44"/>
      <c r="S128" s="44"/>
      <c r="T128" s="44"/>
      <c r="U128" s="45">
        <v>17164.13</v>
      </c>
      <c r="V128" s="44"/>
      <c r="W128" s="45"/>
      <c r="X128" s="49">
        <f t="shared" si="4"/>
        <v>17164.13</v>
      </c>
      <c r="Y128" s="49">
        <f t="shared" si="5"/>
        <v>21542.63</v>
      </c>
      <c r="Z128" s="1"/>
    </row>
    <row r="129" spans="1:26" x14ac:dyDescent="0.25">
      <c r="A129" s="3">
        <v>126</v>
      </c>
      <c r="B129" s="19" t="s">
        <v>162</v>
      </c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>
        <v>4378.5</v>
      </c>
      <c r="Q129" s="6">
        <f t="shared" si="3"/>
        <v>4378.5</v>
      </c>
      <c r="R129" s="44"/>
      <c r="S129" s="44"/>
      <c r="T129" s="44"/>
      <c r="U129" s="45">
        <v>74996.91</v>
      </c>
      <c r="V129" s="44"/>
      <c r="W129" s="45"/>
      <c r="X129" s="49">
        <f t="shared" si="4"/>
        <v>74996.91</v>
      </c>
      <c r="Y129" s="49">
        <f t="shared" si="5"/>
        <v>79375.41</v>
      </c>
      <c r="Z129" s="1"/>
    </row>
    <row r="130" spans="1:26" x14ac:dyDescent="0.25">
      <c r="A130" s="3">
        <v>127</v>
      </c>
      <c r="B130" s="19" t="s">
        <v>163</v>
      </c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>
        <v>4378.5</v>
      </c>
      <c r="Q130" s="6">
        <f t="shared" si="3"/>
        <v>4378.5</v>
      </c>
      <c r="R130" s="44"/>
      <c r="S130" s="44"/>
      <c r="T130" s="44"/>
      <c r="U130" s="45"/>
      <c r="V130" s="44"/>
      <c r="W130" s="45"/>
      <c r="X130" s="49">
        <f t="shared" si="4"/>
        <v>0</v>
      </c>
      <c r="Y130" s="49">
        <f t="shared" si="5"/>
        <v>4378.5</v>
      </c>
      <c r="Z130" s="1"/>
    </row>
    <row r="131" spans="1:26" s="36" customFormat="1" x14ac:dyDescent="0.25">
      <c r="A131" s="3"/>
      <c r="B131" s="34" t="s">
        <v>4</v>
      </c>
      <c r="C131" s="10">
        <f>SUM(C4:C130)</f>
        <v>0</v>
      </c>
      <c r="D131" s="10">
        <f t="shared" ref="D131:Q131" si="6">SUM(D4:D130)</f>
        <v>1462303.54</v>
      </c>
      <c r="E131" s="10">
        <f t="shared" si="6"/>
        <v>132000</v>
      </c>
      <c r="F131" s="10">
        <f t="shared" si="6"/>
        <v>22000</v>
      </c>
      <c r="G131" s="10">
        <f t="shared" si="6"/>
        <v>6800</v>
      </c>
      <c r="H131" s="10">
        <f t="shared" si="6"/>
        <v>120000</v>
      </c>
      <c r="I131" s="10">
        <f t="shared" si="6"/>
        <v>50000</v>
      </c>
      <c r="J131" s="10">
        <f t="shared" si="6"/>
        <v>10000</v>
      </c>
      <c r="K131" s="10">
        <f t="shared" si="6"/>
        <v>585000</v>
      </c>
      <c r="L131" s="10">
        <f t="shared" si="6"/>
        <v>117600</v>
      </c>
      <c r="M131" s="10">
        <f t="shared" si="6"/>
        <v>300000</v>
      </c>
      <c r="N131" s="10">
        <f t="shared" si="6"/>
        <v>0</v>
      </c>
      <c r="O131" s="10">
        <f t="shared" si="6"/>
        <v>27000</v>
      </c>
      <c r="P131" s="10">
        <f t="shared" si="6"/>
        <v>556069.5</v>
      </c>
      <c r="Q131" s="10">
        <f t="shared" si="6"/>
        <v>3388773.04</v>
      </c>
      <c r="R131" s="53">
        <f>SUM(R4:R130)</f>
        <v>76588.195000000007</v>
      </c>
      <c r="S131" s="28"/>
      <c r="T131" s="28"/>
      <c r="U131" s="28">
        <f>SUM(U4:U130)</f>
        <v>1600582.06</v>
      </c>
      <c r="V131" s="28">
        <f>SUM(V4:V130)</f>
        <v>62667.560000000005</v>
      </c>
      <c r="W131" s="28">
        <f>SUM(W4:W130)</f>
        <v>60000</v>
      </c>
      <c r="X131" s="28">
        <f>SUM(X4:X130)</f>
        <v>1799837.8149999999</v>
      </c>
      <c r="Y131" s="28">
        <f>SUM(Y4:Y130)</f>
        <v>5188610.8549999995</v>
      </c>
      <c r="Z131" s="2"/>
    </row>
    <row r="132" spans="1:26" x14ac:dyDescent="0.25">
      <c r="D132" s="60" t="s">
        <v>375</v>
      </c>
    </row>
  </sheetData>
  <mergeCells count="9">
    <mergeCell ref="X2:X3"/>
    <mergeCell ref="Y2:Y3"/>
    <mergeCell ref="Z2:Z3"/>
    <mergeCell ref="R2:W2"/>
    <mergeCell ref="A1:Q1"/>
    <mergeCell ref="A2:A3"/>
    <mergeCell ref="B2:B3"/>
    <mergeCell ref="C2:O2"/>
    <mergeCell ref="Q2:Q3"/>
  </mergeCells>
  <pageMargins left="0.25" right="0.25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2"/>
  <sheetViews>
    <sheetView topLeftCell="A87" workbookViewId="0">
      <selection activeCell="F133" sqref="F133"/>
    </sheetView>
  </sheetViews>
  <sheetFormatPr defaultRowHeight="15" x14ac:dyDescent="0.25"/>
  <cols>
    <col min="1" max="1" width="3.42578125" customWidth="1"/>
    <col min="2" max="2" width="22.42578125" customWidth="1"/>
    <col min="3" max="3" width="9.42578125" customWidth="1"/>
    <col min="4" max="4" width="11" customWidth="1"/>
    <col min="5" max="5" width="9.28515625" customWidth="1"/>
    <col min="6" max="6" width="7.7109375" customWidth="1"/>
    <col min="7" max="7" width="8" customWidth="1"/>
    <col min="8" max="8" width="9.140625" customWidth="1"/>
    <col min="9" max="9" width="9.7109375" customWidth="1"/>
    <col min="10" max="10" width="8.140625" customWidth="1"/>
    <col min="11" max="11" width="9.42578125" customWidth="1"/>
    <col min="12" max="12" width="9.85546875" customWidth="1"/>
    <col min="13" max="13" width="9" customWidth="1"/>
    <col min="14" max="14" width="4.42578125" customWidth="1"/>
    <col min="15" max="16" width="9.140625" customWidth="1"/>
    <col min="17" max="17" width="10.140625" customWidth="1"/>
    <col min="18" max="18" width="10.42578125" customWidth="1"/>
    <col min="19" max="19" width="8.85546875" customWidth="1"/>
    <col min="21" max="21" width="13" customWidth="1"/>
    <col min="23" max="23" width="13.85546875" customWidth="1"/>
    <col min="24" max="24" width="12.42578125" customWidth="1"/>
    <col min="25" max="25" width="12" customWidth="1"/>
    <col min="26" max="26" width="17.7109375" customWidth="1"/>
  </cols>
  <sheetData>
    <row r="1" spans="1:26" ht="24" customHeight="1" x14ac:dyDescent="0.25">
      <c r="A1" s="61" t="s">
        <v>29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26" ht="21.75" customHeight="1" x14ac:dyDescent="0.25">
      <c r="A2" s="62" t="s">
        <v>0</v>
      </c>
      <c r="B2" s="64" t="s">
        <v>1</v>
      </c>
      <c r="C2" s="64" t="s">
        <v>3</v>
      </c>
      <c r="D2" s="64"/>
      <c r="E2" s="64"/>
      <c r="F2" s="64"/>
      <c r="G2" s="64"/>
      <c r="H2" s="64"/>
      <c r="I2" s="64"/>
      <c r="J2" s="65"/>
      <c r="K2" s="65"/>
      <c r="L2" s="65"/>
      <c r="M2" s="65"/>
      <c r="N2" s="65"/>
      <c r="O2" s="65"/>
      <c r="P2" s="15"/>
      <c r="Q2" s="66" t="s">
        <v>2</v>
      </c>
      <c r="R2" s="64" t="s">
        <v>18</v>
      </c>
      <c r="S2" s="65"/>
      <c r="T2" s="65"/>
      <c r="U2" s="65"/>
      <c r="V2" s="73"/>
      <c r="W2" s="73"/>
      <c r="X2" s="79" t="s">
        <v>364</v>
      </c>
      <c r="Y2" s="81" t="s">
        <v>365</v>
      </c>
      <c r="Z2" s="71" t="s">
        <v>23</v>
      </c>
    </row>
    <row r="3" spans="1:26" ht="216" customHeight="1" x14ac:dyDescent="0.25">
      <c r="A3" s="63"/>
      <c r="B3" s="65"/>
      <c r="C3" s="14" t="s">
        <v>6</v>
      </c>
      <c r="D3" s="14" t="s">
        <v>7</v>
      </c>
      <c r="E3" s="16" t="s">
        <v>24</v>
      </c>
      <c r="F3" s="14" t="s">
        <v>8</v>
      </c>
      <c r="G3" s="14" t="s">
        <v>9</v>
      </c>
      <c r="H3" s="14" t="s">
        <v>11</v>
      </c>
      <c r="I3" s="14" t="s">
        <v>10</v>
      </c>
      <c r="J3" s="16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26</v>
      </c>
      <c r="Q3" s="66"/>
      <c r="R3" s="39" t="s">
        <v>19</v>
      </c>
      <c r="S3" s="39" t="s">
        <v>20</v>
      </c>
      <c r="T3" s="39" t="s">
        <v>21</v>
      </c>
      <c r="U3" s="39" t="s">
        <v>22</v>
      </c>
      <c r="V3" s="42" t="s">
        <v>361</v>
      </c>
      <c r="W3" s="54" t="s">
        <v>362</v>
      </c>
      <c r="X3" s="80"/>
      <c r="Y3" s="73"/>
      <c r="Z3" s="72"/>
    </row>
    <row r="4" spans="1:26" ht="18.75" customHeight="1" x14ac:dyDescent="0.25">
      <c r="A4" s="3">
        <v>1</v>
      </c>
      <c r="B4" s="17" t="s">
        <v>37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>
        <v>4378.5</v>
      </c>
      <c r="Q4" s="6">
        <f>SUM(C4:P4)</f>
        <v>4378.5</v>
      </c>
      <c r="R4" s="44"/>
      <c r="S4" s="44"/>
      <c r="T4" s="44"/>
      <c r="U4" s="45"/>
      <c r="V4" s="44"/>
      <c r="W4" s="45"/>
      <c r="X4" s="56">
        <v>0</v>
      </c>
      <c r="Y4" s="57">
        <f>Q4+X4</f>
        <v>4378.5</v>
      </c>
      <c r="Z4" s="1"/>
    </row>
    <row r="5" spans="1:26" x14ac:dyDescent="0.25">
      <c r="A5" s="3">
        <v>2</v>
      </c>
      <c r="B5" s="18" t="s">
        <v>38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>
        <v>4378.5</v>
      </c>
      <c r="Q5" s="6">
        <f t="shared" ref="Q5:Q67" si="0">SUM(C5:P5)</f>
        <v>4378.5</v>
      </c>
      <c r="R5" s="44"/>
      <c r="S5" s="44"/>
      <c r="T5" s="44"/>
      <c r="U5" s="45"/>
      <c r="V5" s="44"/>
      <c r="W5" s="45"/>
      <c r="X5" s="56">
        <f t="shared" ref="X5:X67" si="1">SUM(R5:W5)</f>
        <v>0</v>
      </c>
      <c r="Y5" s="57">
        <f t="shared" ref="Y5:Y67" si="2">Q5+X5</f>
        <v>4378.5</v>
      </c>
      <c r="Z5" s="1"/>
    </row>
    <row r="6" spans="1:26" x14ac:dyDescent="0.25">
      <c r="A6" s="3">
        <v>3</v>
      </c>
      <c r="B6" s="19" t="s">
        <v>39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>
        <v>4378.5</v>
      </c>
      <c r="Q6" s="6">
        <f t="shared" si="0"/>
        <v>4378.5</v>
      </c>
      <c r="R6" s="44"/>
      <c r="S6" s="44"/>
      <c r="T6" s="44"/>
      <c r="U6" s="45"/>
      <c r="V6" s="44"/>
      <c r="W6" s="45"/>
      <c r="X6" s="56">
        <f t="shared" si="1"/>
        <v>0</v>
      </c>
      <c r="Y6" s="57">
        <f t="shared" si="2"/>
        <v>4378.5</v>
      </c>
      <c r="Z6" s="1"/>
    </row>
    <row r="7" spans="1:26" x14ac:dyDescent="0.25">
      <c r="A7" s="3">
        <v>4</v>
      </c>
      <c r="B7" s="19" t="s">
        <v>40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>
        <v>4378.5</v>
      </c>
      <c r="Q7" s="6">
        <f t="shared" si="0"/>
        <v>4378.5</v>
      </c>
      <c r="R7" s="44"/>
      <c r="S7" s="44"/>
      <c r="T7" s="44"/>
      <c r="U7" s="45"/>
      <c r="V7" s="44"/>
      <c r="W7" s="45"/>
      <c r="X7" s="56">
        <f t="shared" si="1"/>
        <v>0</v>
      </c>
      <c r="Y7" s="57">
        <f t="shared" si="2"/>
        <v>4378.5</v>
      </c>
      <c r="Z7" s="1"/>
    </row>
    <row r="8" spans="1:26" x14ac:dyDescent="0.25">
      <c r="A8" s="3">
        <v>5</v>
      </c>
      <c r="B8" s="19" t="s">
        <v>41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>
        <v>4378.5</v>
      </c>
      <c r="Q8" s="6">
        <f t="shared" si="0"/>
        <v>4378.5</v>
      </c>
      <c r="R8" s="44"/>
      <c r="S8" s="44"/>
      <c r="T8" s="44"/>
      <c r="U8" s="45"/>
      <c r="V8" s="44"/>
      <c r="W8" s="45"/>
      <c r="X8" s="56">
        <f t="shared" si="1"/>
        <v>0</v>
      </c>
      <c r="Y8" s="57">
        <f t="shared" si="2"/>
        <v>4378.5</v>
      </c>
      <c r="Z8" s="1"/>
    </row>
    <row r="9" spans="1:26" x14ac:dyDescent="0.25">
      <c r="A9" s="3">
        <v>6</v>
      </c>
      <c r="B9" s="19" t="s">
        <v>42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>
        <v>4378.5</v>
      </c>
      <c r="Q9" s="6">
        <f t="shared" si="0"/>
        <v>4378.5</v>
      </c>
      <c r="R9" s="44"/>
      <c r="S9" s="44"/>
      <c r="T9" s="44"/>
      <c r="U9" s="45"/>
      <c r="V9" s="44"/>
      <c r="W9" s="45"/>
      <c r="X9" s="56">
        <f t="shared" si="1"/>
        <v>0</v>
      </c>
      <c r="Y9" s="57">
        <f t="shared" si="2"/>
        <v>4378.5</v>
      </c>
      <c r="Z9" s="1"/>
    </row>
    <row r="10" spans="1:26" x14ac:dyDescent="0.25">
      <c r="A10" s="3">
        <v>7</v>
      </c>
      <c r="B10" s="19" t="s">
        <v>43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>
        <v>4378.5</v>
      </c>
      <c r="Q10" s="6">
        <f t="shared" si="0"/>
        <v>4378.5</v>
      </c>
      <c r="R10" s="44"/>
      <c r="S10" s="44"/>
      <c r="T10" s="44"/>
      <c r="U10" s="45"/>
      <c r="V10" s="44"/>
      <c r="W10" s="45"/>
      <c r="X10" s="56">
        <f t="shared" si="1"/>
        <v>0</v>
      </c>
      <c r="Y10" s="57">
        <f t="shared" si="2"/>
        <v>4378.5</v>
      </c>
      <c r="Z10" s="1"/>
    </row>
    <row r="11" spans="1:26" x14ac:dyDescent="0.25">
      <c r="A11" s="3">
        <v>8</v>
      </c>
      <c r="B11" s="19" t="s">
        <v>44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>
        <v>4378.5</v>
      </c>
      <c r="Q11" s="6">
        <f t="shared" si="0"/>
        <v>4378.5</v>
      </c>
      <c r="R11" s="44"/>
      <c r="S11" s="44"/>
      <c r="T11" s="44"/>
      <c r="U11" s="45"/>
      <c r="V11" s="44"/>
      <c r="W11" s="45"/>
      <c r="X11" s="56">
        <f t="shared" si="1"/>
        <v>0</v>
      </c>
      <c r="Y11" s="57">
        <f t="shared" si="2"/>
        <v>4378.5</v>
      </c>
      <c r="Z11" s="1"/>
    </row>
    <row r="12" spans="1:26" x14ac:dyDescent="0.25">
      <c r="A12" s="3">
        <v>9</v>
      </c>
      <c r="B12" s="19" t="s">
        <v>45</v>
      </c>
      <c r="C12" s="32"/>
      <c r="D12" s="32"/>
      <c r="E12" s="32"/>
      <c r="F12" s="32"/>
      <c r="G12" s="32"/>
      <c r="H12" s="32"/>
      <c r="I12" s="32"/>
      <c r="J12" s="32">
        <v>10000</v>
      </c>
      <c r="K12" s="32"/>
      <c r="L12" s="32"/>
      <c r="M12" s="32"/>
      <c r="N12" s="32"/>
      <c r="O12" s="32"/>
      <c r="P12" s="32">
        <v>4378.5</v>
      </c>
      <c r="Q12" s="6">
        <f t="shared" si="0"/>
        <v>14378.5</v>
      </c>
      <c r="R12" s="44"/>
      <c r="S12" s="44"/>
      <c r="T12" s="44"/>
      <c r="U12" s="45">
        <v>6846.02</v>
      </c>
      <c r="V12" s="44"/>
      <c r="W12" s="45"/>
      <c r="X12" s="56">
        <f t="shared" si="1"/>
        <v>6846.02</v>
      </c>
      <c r="Y12" s="57">
        <f t="shared" si="2"/>
        <v>21224.52</v>
      </c>
      <c r="Z12" s="1"/>
    </row>
    <row r="13" spans="1:26" x14ac:dyDescent="0.25">
      <c r="A13" s="3">
        <v>10</v>
      </c>
      <c r="B13" s="19" t="s">
        <v>46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>
        <v>4378.5</v>
      </c>
      <c r="Q13" s="6">
        <f t="shared" si="0"/>
        <v>4378.5</v>
      </c>
      <c r="R13" s="44"/>
      <c r="S13" s="44"/>
      <c r="T13" s="44"/>
      <c r="U13" s="45"/>
      <c r="V13" s="44"/>
      <c r="W13" s="45"/>
      <c r="X13" s="56">
        <f t="shared" si="1"/>
        <v>0</v>
      </c>
      <c r="Y13" s="57">
        <f t="shared" si="2"/>
        <v>4378.5</v>
      </c>
      <c r="Z13" s="1"/>
    </row>
    <row r="14" spans="1:26" x14ac:dyDescent="0.25">
      <c r="A14" s="3">
        <v>11</v>
      </c>
      <c r="B14" s="19" t="s">
        <v>47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>
        <v>4378.5</v>
      </c>
      <c r="Q14" s="6">
        <f t="shared" si="0"/>
        <v>4378.5</v>
      </c>
      <c r="R14" s="44"/>
      <c r="S14" s="44"/>
      <c r="T14" s="44"/>
      <c r="U14" s="45">
        <v>6846.02</v>
      </c>
      <c r="V14" s="44"/>
      <c r="W14" s="45"/>
      <c r="X14" s="56">
        <f t="shared" si="1"/>
        <v>6846.02</v>
      </c>
      <c r="Y14" s="57">
        <f t="shared" si="2"/>
        <v>11224.52</v>
      </c>
      <c r="Z14" s="1"/>
    </row>
    <row r="15" spans="1:26" x14ac:dyDescent="0.25">
      <c r="A15" s="3">
        <v>12</v>
      </c>
      <c r="B15" s="19" t="s">
        <v>48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>
        <v>4378.5</v>
      </c>
      <c r="Q15" s="6">
        <f t="shared" si="0"/>
        <v>4378.5</v>
      </c>
      <c r="R15" s="44"/>
      <c r="S15" s="44"/>
      <c r="T15" s="44"/>
      <c r="U15" s="45">
        <v>20538.05</v>
      </c>
      <c r="V15" s="44"/>
      <c r="W15" s="45"/>
      <c r="X15" s="56">
        <f t="shared" si="1"/>
        <v>20538.05</v>
      </c>
      <c r="Y15" s="57">
        <f t="shared" si="2"/>
        <v>24916.55</v>
      </c>
      <c r="Z15" s="1"/>
    </row>
    <row r="16" spans="1:26" x14ac:dyDescent="0.25">
      <c r="A16" s="3">
        <v>13</v>
      </c>
      <c r="B16" s="19" t="s">
        <v>49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>
        <v>4378.5</v>
      </c>
      <c r="Q16" s="6">
        <f t="shared" si="0"/>
        <v>4378.5</v>
      </c>
      <c r="R16" s="44"/>
      <c r="S16" s="44"/>
      <c r="T16" s="44"/>
      <c r="U16" s="45">
        <v>6846.02</v>
      </c>
      <c r="V16" s="44"/>
      <c r="W16" s="45"/>
      <c r="X16" s="56">
        <f t="shared" si="1"/>
        <v>6846.02</v>
      </c>
      <c r="Y16" s="57">
        <f t="shared" si="2"/>
        <v>11224.52</v>
      </c>
      <c r="Z16" s="1"/>
    </row>
    <row r="17" spans="1:26" x14ac:dyDescent="0.25">
      <c r="A17" s="3">
        <v>14</v>
      </c>
      <c r="B17" s="19" t="s">
        <v>50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>
        <v>4378.5</v>
      </c>
      <c r="Q17" s="6">
        <f t="shared" si="0"/>
        <v>4378.5</v>
      </c>
      <c r="R17" s="44"/>
      <c r="S17" s="44"/>
      <c r="T17" s="44"/>
      <c r="U17" s="45">
        <v>21381.78</v>
      </c>
      <c r="V17" s="44"/>
      <c r="W17" s="45"/>
      <c r="X17" s="56">
        <f t="shared" si="1"/>
        <v>21381.78</v>
      </c>
      <c r="Y17" s="57">
        <f t="shared" si="2"/>
        <v>25760.28</v>
      </c>
      <c r="Z17" s="1"/>
    </row>
    <row r="18" spans="1:26" x14ac:dyDescent="0.25">
      <c r="A18" s="3">
        <v>15</v>
      </c>
      <c r="B18" s="19" t="s">
        <v>51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>
        <v>4378.5</v>
      </c>
      <c r="Q18" s="6">
        <f t="shared" si="0"/>
        <v>4378.5</v>
      </c>
      <c r="R18" s="44"/>
      <c r="S18" s="44"/>
      <c r="T18" s="44"/>
      <c r="U18" s="45">
        <v>7127.26</v>
      </c>
      <c r="V18" s="44"/>
      <c r="W18" s="45"/>
      <c r="X18" s="56">
        <f t="shared" si="1"/>
        <v>7127.26</v>
      </c>
      <c r="Y18" s="57">
        <f t="shared" si="2"/>
        <v>11505.76</v>
      </c>
      <c r="Z18" s="1"/>
    </row>
    <row r="19" spans="1:26" x14ac:dyDescent="0.25">
      <c r="A19" s="3">
        <v>16</v>
      </c>
      <c r="B19" s="19" t="s">
        <v>52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>
        <v>4378.5</v>
      </c>
      <c r="Q19" s="6">
        <f t="shared" si="0"/>
        <v>4378.5</v>
      </c>
      <c r="R19" s="44"/>
      <c r="S19" s="44"/>
      <c r="T19" s="44"/>
      <c r="U19" s="45">
        <v>21381.78</v>
      </c>
      <c r="V19" s="44"/>
      <c r="W19" s="45"/>
      <c r="X19" s="56">
        <f t="shared" si="1"/>
        <v>21381.78</v>
      </c>
      <c r="Y19" s="57">
        <f t="shared" si="2"/>
        <v>25760.28</v>
      </c>
      <c r="Z19" s="1"/>
    </row>
    <row r="20" spans="1:26" x14ac:dyDescent="0.25">
      <c r="A20" s="3">
        <v>17</v>
      </c>
      <c r="B20" s="19" t="s">
        <v>53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>
        <v>4378.5</v>
      </c>
      <c r="Q20" s="6">
        <f t="shared" si="0"/>
        <v>4378.5</v>
      </c>
      <c r="R20" s="44"/>
      <c r="S20" s="44"/>
      <c r="T20" s="44"/>
      <c r="U20" s="45"/>
      <c r="V20" s="44"/>
      <c r="W20" s="45"/>
      <c r="X20" s="56">
        <f t="shared" si="1"/>
        <v>0</v>
      </c>
      <c r="Y20" s="57">
        <f t="shared" si="2"/>
        <v>4378.5</v>
      </c>
      <c r="Z20" s="1"/>
    </row>
    <row r="21" spans="1:26" x14ac:dyDescent="0.25">
      <c r="A21" s="3">
        <v>18</v>
      </c>
      <c r="B21" s="19" t="s">
        <v>54</v>
      </c>
      <c r="C21" s="32"/>
      <c r="D21" s="32"/>
      <c r="E21" s="32">
        <v>22000</v>
      </c>
      <c r="F21" s="32"/>
      <c r="G21" s="32"/>
      <c r="H21" s="32">
        <v>120000</v>
      </c>
      <c r="I21" s="32"/>
      <c r="J21" s="32"/>
      <c r="K21" s="32"/>
      <c r="L21" s="32"/>
      <c r="M21" s="32"/>
      <c r="N21" s="32"/>
      <c r="O21" s="32"/>
      <c r="P21" s="32">
        <v>4378.5</v>
      </c>
      <c r="Q21" s="6">
        <f t="shared" si="0"/>
        <v>146378.5</v>
      </c>
      <c r="R21" s="44"/>
      <c r="S21" s="44"/>
      <c r="T21" s="44"/>
      <c r="U21" s="45"/>
      <c r="V21" s="44"/>
      <c r="W21" s="45"/>
      <c r="X21" s="56">
        <f t="shared" si="1"/>
        <v>0</v>
      </c>
      <c r="Y21" s="57">
        <f t="shared" si="2"/>
        <v>146378.5</v>
      </c>
      <c r="Z21" s="1" t="s">
        <v>204</v>
      </c>
    </row>
    <row r="22" spans="1:26" x14ac:dyDescent="0.25">
      <c r="A22" s="3">
        <v>19</v>
      </c>
      <c r="B22" s="19" t="s">
        <v>55</v>
      </c>
      <c r="C22" s="32"/>
      <c r="D22" s="32"/>
      <c r="E22" s="32">
        <v>110000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>
        <v>4378.5</v>
      </c>
      <c r="Q22" s="6">
        <f t="shared" si="0"/>
        <v>114378.5</v>
      </c>
      <c r="R22" s="44"/>
      <c r="S22" s="44"/>
      <c r="T22" s="44"/>
      <c r="U22" s="45"/>
      <c r="V22" s="44"/>
      <c r="W22" s="45"/>
      <c r="X22" s="56">
        <f t="shared" si="1"/>
        <v>0</v>
      </c>
      <c r="Y22" s="57">
        <f t="shared" si="2"/>
        <v>114378.5</v>
      </c>
      <c r="Z22" s="1" t="s">
        <v>173</v>
      </c>
    </row>
    <row r="23" spans="1:26" x14ac:dyDescent="0.25">
      <c r="A23" s="3">
        <v>20</v>
      </c>
      <c r="B23" s="19" t="s">
        <v>56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>
        <v>4378.5</v>
      </c>
      <c r="Q23" s="6">
        <f t="shared" si="0"/>
        <v>4378.5</v>
      </c>
      <c r="R23" s="44"/>
      <c r="S23" s="44"/>
      <c r="T23" s="44"/>
      <c r="U23" s="45"/>
      <c r="V23" s="44"/>
      <c r="W23" s="45"/>
      <c r="X23" s="56">
        <f t="shared" si="1"/>
        <v>0</v>
      </c>
      <c r="Y23" s="57">
        <f t="shared" si="2"/>
        <v>4378.5</v>
      </c>
      <c r="Z23" s="1"/>
    </row>
    <row r="24" spans="1:26" x14ac:dyDescent="0.25">
      <c r="A24" s="3">
        <v>21</v>
      </c>
      <c r="B24" s="19" t="s">
        <v>57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>
        <v>4378.5</v>
      </c>
      <c r="Q24" s="6">
        <f t="shared" si="0"/>
        <v>4378.5</v>
      </c>
      <c r="R24" s="44"/>
      <c r="S24" s="44"/>
      <c r="T24" s="44"/>
      <c r="U24" s="45"/>
      <c r="V24" s="44"/>
      <c r="W24" s="45"/>
      <c r="X24" s="56">
        <f t="shared" si="1"/>
        <v>0</v>
      </c>
      <c r="Y24" s="57">
        <f t="shared" si="2"/>
        <v>4378.5</v>
      </c>
      <c r="Z24" s="1"/>
    </row>
    <row r="25" spans="1:26" x14ac:dyDescent="0.25">
      <c r="A25" s="3">
        <v>22</v>
      </c>
      <c r="B25" s="19" t="s">
        <v>58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>
        <v>4378.5</v>
      </c>
      <c r="Q25" s="6">
        <f t="shared" si="0"/>
        <v>4378.5</v>
      </c>
      <c r="R25" s="44"/>
      <c r="S25" s="44"/>
      <c r="T25" s="44"/>
      <c r="U25" s="45"/>
      <c r="V25" s="44"/>
      <c r="W25" s="45"/>
      <c r="X25" s="56">
        <f t="shared" si="1"/>
        <v>0</v>
      </c>
      <c r="Y25" s="57">
        <f t="shared" si="2"/>
        <v>4378.5</v>
      </c>
      <c r="Z25" s="1"/>
    </row>
    <row r="26" spans="1:26" x14ac:dyDescent="0.25">
      <c r="A26" s="3">
        <v>23</v>
      </c>
      <c r="B26" s="19" t="s">
        <v>59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>
        <v>4378.5</v>
      </c>
      <c r="Q26" s="6">
        <f t="shared" si="0"/>
        <v>4378.5</v>
      </c>
      <c r="R26" s="44"/>
      <c r="S26" s="44"/>
      <c r="T26" s="44"/>
      <c r="U26" s="45"/>
      <c r="V26" s="44"/>
      <c r="W26" s="45"/>
      <c r="X26" s="56">
        <f t="shared" si="1"/>
        <v>0</v>
      </c>
      <c r="Y26" s="57">
        <f t="shared" si="2"/>
        <v>4378.5</v>
      </c>
      <c r="Z26" s="1"/>
    </row>
    <row r="27" spans="1:26" x14ac:dyDescent="0.25">
      <c r="A27" s="3">
        <v>24</v>
      </c>
      <c r="B27" s="19" t="s">
        <v>60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>
        <v>4378.5</v>
      </c>
      <c r="Q27" s="6">
        <f t="shared" si="0"/>
        <v>4378.5</v>
      </c>
      <c r="R27" s="44"/>
      <c r="S27" s="44"/>
      <c r="T27" s="44"/>
      <c r="U27" s="45"/>
      <c r="V27" s="44"/>
      <c r="W27" s="45"/>
      <c r="X27" s="56">
        <f t="shared" si="1"/>
        <v>0</v>
      </c>
      <c r="Y27" s="57">
        <f t="shared" si="2"/>
        <v>4378.5</v>
      </c>
      <c r="Z27" s="1"/>
    </row>
    <row r="28" spans="1:26" ht="15.75" customHeight="1" x14ac:dyDescent="0.25">
      <c r="A28" s="3">
        <v>25</v>
      </c>
      <c r="B28" s="19" t="s">
        <v>61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>
        <v>4378.5</v>
      </c>
      <c r="Q28" s="6">
        <f t="shared" si="0"/>
        <v>4378.5</v>
      </c>
      <c r="R28" s="44"/>
      <c r="S28" s="44"/>
      <c r="T28" s="44"/>
      <c r="U28" s="45"/>
      <c r="V28" s="44"/>
      <c r="W28" s="45"/>
      <c r="X28" s="56">
        <f t="shared" si="1"/>
        <v>0</v>
      </c>
      <c r="Y28" s="57">
        <f t="shared" si="2"/>
        <v>4378.5</v>
      </c>
      <c r="Z28" s="1"/>
    </row>
    <row r="29" spans="1:26" x14ac:dyDescent="0.25">
      <c r="A29" s="3">
        <v>26</v>
      </c>
      <c r="B29" s="19" t="s">
        <v>62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>
        <v>4378.5</v>
      </c>
      <c r="Q29" s="6">
        <f t="shared" si="0"/>
        <v>4378.5</v>
      </c>
      <c r="R29" s="44"/>
      <c r="S29" s="44"/>
      <c r="T29" s="44"/>
      <c r="U29" s="45"/>
      <c r="V29" s="44"/>
      <c r="W29" s="45"/>
      <c r="X29" s="56">
        <f t="shared" si="1"/>
        <v>0</v>
      </c>
      <c r="Y29" s="57">
        <f t="shared" si="2"/>
        <v>4378.5</v>
      </c>
      <c r="Z29" s="1"/>
    </row>
    <row r="30" spans="1:26" x14ac:dyDescent="0.25">
      <c r="A30" s="3">
        <v>27</v>
      </c>
      <c r="B30" s="19" t="s">
        <v>63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>
        <v>4378.5</v>
      </c>
      <c r="Q30" s="6">
        <f t="shared" si="0"/>
        <v>4378.5</v>
      </c>
      <c r="R30" s="44"/>
      <c r="S30" s="44"/>
      <c r="T30" s="44"/>
      <c r="U30" s="45"/>
      <c r="V30" s="44"/>
      <c r="W30" s="45"/>
      <c r="X30" s="56">
        <f t="shared" si="1"/>
        <v>0</v>
      </c>
      <c r="Y30" s="57">
        <f t="shared" si="2"/>
        <v>4378.5</v>
      </c>
      <c r="Z30" s="1"/>
    </row>
    <row r="31" spans="1:26" x14ac:dyDescent="0.25">
      <c r="A31" s="3">
        <v>28</v>
      </c>
      <c r="B31" s="19" t="s">
        <v>64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>
        <v>4378.5</v>
      </c>
      <c r="Q31" s="6">
        <f t="shared" si="0"/>
        <v>4378.5</v>
      </c>
      <c r="R31" s="44"/>
      <c r="S31" s="44"/>
      <c r="T31" s="44"/>
      <c r="U31" s="45">
        <v>6531.35</v>
      </c>
      <c r="V31" s="44"/>
      <c r="W31" s="45"/>
      <c r="X31" s="56">
        <f t="shared" si="1"/>
        <v>6531.35</v>
      </c>
      <c r="Y31" s="57">
        <f t="shared" si="2"/>
        <v>10909.85</v>
      </c>
      <c r="Z31" s="1"/>
    </row>
    <row r="32" spans="1:26" x14ac:dyDescent="0.25">
      <c r="A32" s="3">
        <v>29</v>
      </c>
      <c r="B32" s="19" t="s">
        <v>65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>
        <v>4378.5</v>
      </c>
      <c r="Q32" s="6">
        <f t="shared" si="0"/>
        <v>4378.5</v>
      </c>
      <c r="R32" s="44"/>
      <c r="S32" s="44"/>
      <c r="T32" s="44"/>
      <c r="U32" s="45"/>
      <c r="V32" s="44"/>
      <c r="W32" s="45"/>
      <c r="X32" s="56">
        <f t="shared" si="1"/>
        <v>0</v>
      </c>
      <c r="Y32" s="57">
        <f t="shared" si="2"/>
        <v>4378.5</v>
      </c>
      <c r="Z32" s="1"/>
    </row>
    <row r="33" spans="1:26" x14ac:dyDescent="0.25">
      <c r="A33" s="3">
        <v>30</v>
      </c>
      <c r="B33" s="19" t="s">
        <v>66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>
        <v>4378.5</v>
      </c>
      <c r="Q33" s="6">
        <f t="shared" si="0"/>
        <v>4378.5</v>
      </c>
      <c r="R33" s="44"/>
      <c r="S33" s="44"/>
      <c r="T33" s="44"/>
      <c r="U33" s="45">
        <v>7169.87</v>
      </c>
      <c r="V33" s="44"/>
      <c r="W33" s="45"/>
      <c r="X33" s="56">
        <f t="shared" si="1"/>
        <v>7169.87</v>
      </c>
      <c r="Y33" s="57">
        <f t="shared" si="2"/>
        <v>11548.369999999999</v>
      </c>
      <c r="Z33" s="1"/>
    </row>
    <row r="34" spans="1:26" x14ac:dyDescent="0.25">
      <c r="A34" s="3">
        <v>31</v>
      </c>
      <c r="B34" s="19" t="s">
        <v>67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>
        <v>4378.5</v>
      </c>
      <c r="Q34" s="6">
        <f t="shared" si="0"/>
        <v>4378.5</v>
      </c>
      <c r="R34" s="44"/>
      <c r="S34" s="44"/>
      <c r="T34" s="44"/>
      <c r="U34" s="45">
        <v>51717.21</v>
      </c>
      <c r="V34" s="44"/>
      <c r="W34" s="45"/>
      <c r="X34" s="56">
        <f t="shared" si="1"/>
        <v>51717.21</v>
      </c>
      <c r="Y34" s="57">
        <f t="shared" si="2"/>
        <v>56095.71</v>
      </c>
      <c r="Z34" s="1"/>
    </row>
    <row r="35" spans="1:26" x14ac:dyDescent="0.25">
      <c r="A35" s="3">
        <v>32</v>
      </c>
      <c r="B35" s="19" t="s">
        <v>68</v>
      </c>
      <c r="C35" s="32"/>
      <c r="D35" s="32">
        <v>251031.37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>
        <v>4378.5</v>
      </c>
      <c r="Q35" s="6">
        <f t="shared" si="0"/>
        <v>255409.87</v>
      </c>
      <c r="R35" s="44"/>
      <c r="S35" s="44"/>
      <c r="T35" s="44"/>
      <c r="U35" s="45">
        <v>7430.79</v>
      </c>
      <c r="V35" s="44"/>
      <c r="W35" s="45"/>
      <c r="X35" s="56">
        <f t="shared" si="1"/>
        <v>7430.79</v>
      </c>
      <c r="Y35" s="57">
        <f t="shared" si="2"/>
        <v>262840.65999999997</v>
      </c>
      <c r="Z35" s="1" t="s">
        <v>168</v>
      </c>
    </row>
    <row r="36" spans="1:26" x14ac:dyDescent="0.25">
      <c r="A36" s="3">
        <v>33</v>
      </c>
      <c r="B36" s="19" t="s">
        <v>69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>
        <v>4378.5</v>
      </c>
      <c r="Q36" s="6">
        <f t="shared" si="0"/>
        <v>4378.5</v>
      </c>
      <c r="R36" s="44"/>
      <c r="S36" s="44"/>
      <c r="T36" s="44"/>
      <c r="U36" s="45">
        <v>20582.37</v>
      </c>
      <c r="V36" s="44"/>
      <c r="W36" s="45"/>
      <c r="X36" s="56">
        <f t="shared" si="1"/>
        <v>20582.37</v>
      </c>
      <c r="Y36" s="57">
        <f t="shared" si="2"/>
        <v>24960.87</v>
      </c>
      <c r="Z36" s="1"/>
    </row>
    <row r="37" spans="1:26" x14ac:dyDescent="0.25">
      <c r="A37" s="3">
        <v>34</v>
      </c>
      <c r="B37" s="19" t="s">
        <v>70</v>
      </c>
      <c r="C37" s="32"/>
      <c r="D37" s="32"/>
      <c r="E37" s="32"/>
      <c r="F37" s="32"/>
      <c r="G37" s="32">
        <v>10200</v>
      </c>
      <c r="H37" s="32"/>
      <c r="I37" s="32"/>
      <c r="J37" s="32"/>
      <c r="K37" s="32"/>
      <c r="L37" s="32"/>
      <c r="M37" s="32"/>
      <c r="N37" s="32"/>
      <c r="O37" s="32"/>
      <c r="P37" s="32">
        <v>4378.5</v>
      </c>
      <c r="Q37" s="6">
        <f t="shared" si="0"/>
        <v>14578.5</v>
      </c>
      <c r="R37" s="44"/>
      <c r="S37" s="44"/>
      <c r="T37" s="44"/>
      <c r="U37" s="45">
        <v>51717.21</v>
      </c>
      <c r="V37" s="44"/>
      <c r="W37" s="45"/>
      <c r="X37" s="56">
        <f t="shared" si="1"/>
        <v>51717.21</v>
      </c>
      <c r="Y37" s="57">
        <f t="shared" si="2"/>
        <v>66295.709999999992</v>
      </c>
      <c r="Z37" s="1"/>
    </row>
    <row r="38" spans="1:26" x14ac:dyDescent="0.25">
      <c r="A38" s="3">
        <v>35</v>
      </c>
      <c r="B38" s="19" t="s">
        <v>71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>
        <v>9000</v>
      </c>
      <c r="P38" s="32">
        <v>4378.5</v>
      </c>
      <c r="Q38" s="6">
        <f t="shared" si="0"/>
        <v>13378.5</v>
      </c>
      <c r="R38" s="44"/>
      <c r="S38" s="44"/>
      <c r="T38" s="44"/>
      <c r="U38" s="45">
        <v>17164.13</v>
      </c>
      <c r="V38" s="44"/>
      <c r="W38" s="45"/>
      <c r="X38" s="56">
        <f t="shared" si="1"/>
        <v>17164.13</v>
      </c>
      <c r="Y38" s="57">
        <f t="shared" si="2"/>
        <v>30542.63</v>
      </c>
      <c r="Z38" s="1"/>
    </row>
    <row r="39" spans="1:26" x14ac:dyDescent="0.25">
      <c r="A39" s="3">
        <v>36</v>
      </c>
      <c r="B39" s="19" t="s">
        <v>72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>
        <v>18000</v>
      </c>
      <c r="P39" s="32">
        <v>4378.5</v>
      </c>
      <c r="Q39" s="6">
        <f t="shared" si="0"/>
        <v>22378.5</v>
      </c>
      <c r="R39" s="44"/>
      <c r="S39" s="44"/>
      <c r="T39" s="44"/>
      <c r="U39" s="45">
        <v>14861.58</v>
      </c>
      <c r="V39" s="44"/>
      <c r="W39" s="45"/>
      <c r="X39" s="56">
        <f t="shared" si="1"/>
        <v>14861.58</v>
      </c>
      <c r="Y39" s="57">
        <f t="shared" si="2"/>
        <v>37240.080000000002</v>
      </c>
      <c r="Z39" s="1" t="s">
        <v>169</v>
      </c>
    </row>
    <row r="40" spans="1:26" x14ac:dyDescent="0.25">
      <c r="A40" s="3">
        <v>37</v>
      </c>
      <c r="B40" s="19" t="s">
        <v>73</v>
      </c>
      <c r="C40" s="32">
        <v>792000</v>
      </c>
      <c r="D40" s="32">
        <v>244349.88</v>
      </c>
      <c r="E40" s="32"/>
      <c r="F40" s="32"/>
      <c r="G40" s="32"/>
      <c r="H40" s="32"/>
      <c r="I40" s="32"/>
      <c r="J40" s="32"/>
      <c r="K40" s="32">
        <v>390000</v>
      </c>
      <c r="L40" s="32"/>
      <c r="M40" s="32"/>
      <c r="N40" s="32"/>
      <c r="O40" s="32"/>
      <c r="P40" s="32">
        <v>4378.5</v>
      </c>
      <c r="Q40" s="6">
        <f t="shared" si="0"/>
        <v>1430728.38</v>
      </c>
      <c r="R40" s="44"/>
      <c r="S40" s="44"/>
      <c r="T40" s="44"/>
      <c r="U40" s="45">
        <v>27443.17</v>
      </c>
      <c r="V40" s="44"/>
      <c r="W40" s="45"/>
      <c r="X40" s="56">
        <f t="shared" si="1"/>
        <v>27443.17</v>
      </c>
      <c r="Y40" s="57">
        <f t="shared" si="2"/>
        <v>1458171.5499999998</v>
      </c>
      <c r="Z40" s="1" t="s">
        <v>209</v>
      </c>
    </row>
    <row r="41" spans="1:26" x14ac:dyDescent="0.25">
      <c r="A41" s="3">
        <v>38</v>
      </c>
      <c r="B41" s="19" t="s">
        <v>74</v>
      </c>
      <c r="C41" s="32"/>
      <c r="D41" s="32"/>
      <c r="E41" s="32"/>
      <c r="F41" s="32"/>
      <c r="G41" s="32"/>
      <c r="H41" s="32"/>
      <c r="I41" s="32"/>
      <c r="J41" s="32"/>
      <c r="K41" s="32">
        <v>195000</v>
      </c>
      <c r="L41" s="32">
        <v>16800</v>
      </c>
      <c r="M41" s="32"/>
      <c r="N41" s="32"/>
      <c r="O41" s="32"/>
      <c r="P41" s="32">
        <v>4378.5</v>
      </c>
      <c r="Q41" s="6">
        <f t="shared" si="0"/>
        <v>216178.5</v>
      </c>
      <c r="R41" s="44"/>
      <c r="S41" s="44"/>
      <c r="T41" s="44"/>
      <c r="U41" s="45">
        <v>14861.58</v>
      </c>
      <c r="V41" s="44"/>
      <c r="W41" s="45"/>
      <c r="X41" s="56">
        <f t="shared" si="1"/>
        <v>14861.58</v>
      </c>
      <c r="Y41" s="57">
        <f t="shared" si="2"/>
        <v>231040.08</v>
      </c>
      <c r="Z41" s="1" t="s">
        <v>210</v>
      </c>
    </row>
    <row r="42" spans="1:26" x14ac:dyDescent="0.25">
      <c r="A42" s="3">
        <v>39</v>
      </c>
      <c r="B42" s="19" t="s">
        <v>75</v>
      </c>
      <c r="C42" s="32"/>
      <c r="D42" s="32">
        <v>265255.55</v>
      </c>
      <c r="E42" s="32"/>
      <c r="F42" s="32"/>
      <c r="G42" s="32"/>
      <c r="H42" s="32"/>
      <c r="I42" s="32"/>
      <c r="J42" s="32"/>
      <c r="K42" s="32"/>
      <c r="L42" s="32">
        <v>16800</v>
      </c>
      <c r="M42" s="32"/>
      <c r="N42" s="32"/>
      <c r="O42" s="32"/>
      <c r="P42" s="32">
        <v>4378.5</v>
      </c>
      <c r="Q42" s="6">
        <f t="shared" si="0"/>
        <v>286434.05</v>
      </c>
      <c r="R42" s="44"/>
      <c r="S42" s="44"/>
      <c r="T42" s="44"/>
      <c r="U42" s="45"/>
      <c r="V42" s="44"/>
      <c r="W42" s="45"/>
      <c r="X42" s="56">
        <f t="shared" si="1"/>
        <v>0</v>
      </c>
      <c r="Y42" s="57">
        <f t="shared" si="2"/>
        <v>286434.05</v>
      </c>
      <c r="Z42" s="1" t="s">
        <v>202</v>
      </c>
    </row>
    <row r="43" spans="1:26" x14ac:dyDescent="0.25">
      <c r="A43" s="3">
        <v>40</v>
      </c>
      <c r="B43" s="19" t="s">
        <v>76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>
        <v>4378.5</v>
      </c>
      <c r="Q43" s="6">
        <f t="shared" si="0"/>
        <v>4378.5</v>
      </c>
      <c r="R43" s="44">
        <v>3669.33</v>
      </c>
      <c r="S43" s="44"/>
      <c r="T43" s="44"/>
      <c r="U43" s="45"/>
      <c r="V43" s="44"/>
      <c r="W43" s="45"/>
      <c r="X43" s="56">
        <f t="shared" si="1"/>
        <v>3669.33</v>
      </c>
      <c r="Y43" s="57">
        <f t="shared" si="2"/>
        <v>8047.83</v>
      </c>
      <c r="Z43" s="1"/>
    </row>
    <row r="44" spans="1:26" x14ac:dyDescent="0.25">
      <c r="A44" s="3">
        <v>41</v>
      </c>
      <c r="B44" s="19" t="s">
        <v>77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>
        <v>4378.5</v>
      </c>
      <c r="Q44" s="6">
        <f t="shared" si="0"/>
        <v>4378.5</v>
      </c>
      <c r="R44" s="44">
        <v>3669.33</v>
      </c>
      <c r="S44" s="44"/>
      <c r="T44" s="44"/>
      <c r="U44" s="45"/>
      <c r="V44" s="44"/>
      <c r="W44" s="45"/>
      <c r="X44" s="56">
        <f t="shared" si="1"/>
        <v>3669.33</v>
      </c>
      <c r="Y44" s="57">
        <f t="shared" si="2"/>
        <v>8047.83</v>
      </c>
      <c r="Z44" s="1"/>
    </row>
    <row r="45" spans="1:26" x14ac:dyDescent="0.25">
      <c r="A45" s="3">
        <v>42</v>
      </c>
      <c r="B45" s="19" t="s">
        <v>78</v>
      </c>
      <c r="C45" s="32"/>
      <c r="D45" s="32"/>
      <c r="E45" s="32"/>
      <c r="F45" s="32"/>
      <c r="G45" s="32"/>
      <c r="H45" s="32"/>
      <c r="I45" s="32"/>
      <c r="J45" s="32"/>
      <c r="K45" s="32"/>
      <c r="L45" s="32">
        <v>16800</v>
      </c>
      <c r="M45" s="32"/>
      <c r="N45" s="32"/>
      <c r="O45" s="32"/>
      <c r="P45" s="32">
        <v>4378.5</v>
      </c>
      <c r="Q45" s="6">
        <f t="shared" si="0"/>
        <v>21178.5</v>
      </c>
      <c r="R45" s="44"/>
      <c r="S45" s="44"/>
      <c r="T45" s="44"/>
      <c r="U45" s="45">
        <v>21879.91</v>
      </c>
      <c r="V45" s="44"/>
      <c r="W45" s="45"/>
      <c r="X45" s="56">
        <f t="shared" si="1"/>
        <v>21879.91</v>
      </c>
      <c r="Y45" s="57">
        <f t="shared" si="2"/>
        <v>43058.41</v>
      </c>
      <c r="Z45" s="1" t="s">
        <v>201</v>
      </c>
    </row>
    <row r="46" spans="1:26" x14ac:dyDescent="0.25">
      <c r="A46" s="3">
        <v>43</v>
      </c>
      <c r="B46" s="19" t="s">
        <v>79</v>
      </c>
      <c r="C46" s="32"/>
      <c r="D46" s="32"/>
      <c r="E46" s="32"/>
      <c r="F46" s="32"/>
      <c r="G46" s="32"/>
      <c r="H46" s="32"/>
      <c r="I46" s="32"/>
      <c r="J46" s="32"/>
      <c r="K46" s="32"/>
      <c r="L46" s="32">
        <v>16800</v>
      </c>
      <c r="M46" s="32"/>
      <c r="N46" s="32"/>
      <c r="O46" s="32"/>
      <c r="P46" s="32">
        <v>4378.5</v>
      </c>
      <c r="Q46" s="6">
        <f t="shared" si="0"/>
        <v>21178.5</v>
      </c>
      <c r="R46" s="44"/>
      <c r="S46" s="44"/>
      <c r="T46" s="44"/>
      <c r="U46" s="45">
        <v>13721.58</v>
      </c>
      <c r="V46" s="44"/>
      <c r="W46" s="45"/>
      <c r="X46" s="56">
        <f t="shared" si="1"/>
        <v>13721.58</v>
      </c>
      <c r="Y46" s="57">
        <f t="shared" si="2"/>
        <v>34900.080000000002</v>
      </c>
      <c r="Z46" s="1" t="s">
        <v>201</v>
      </c>
    </row>
    <row r="47" spans="1:26" x14ac:dyDescent="0.25">
      <c r="A47" s="3">
        <v>44</v>
      </c>
      <c r="B47" s="19" t="s">
        <v>80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>
        <v>4378.5</v>
      </c>
      <c r="Q47" s="6">
        <f t="shared" si="0"/>
        <v>4378.5</v>
      </c>
      <c r="R47" s="44"/>
      <c r="S47" s="44"/>
      <c r="T47" s="44"/>
      <c r="U47" s="45">
        <v>17164.13</v>
      </c>
      <c r="V47" s="44"/>
      <c r="W47" s="45"/>
      <c r="X47" s="56">
        <f t="shared" si="1"/>
        <v>17164.13</v>
      </c>
      <c r="Y47" s="57">
        <f t="shared" si="2"/>
        <v>21542.63</v>
      </c>
      <c r="Z47" s="1"/>
    </row>
    <row r="48" spans="1:26" x14ac:dyDescent="0.25">
      <c r="A48" s="3">
        <v>45</v>
      </c>
      <c r="B48" s="19" t="s">
        <v>81</v>
      </c>
      <c r="C48" s="32"/>
      <c r="D48" s="32"/>
      <c r="E48" s="32"/>
      <c r="F48" s="32"/>
      <c r="G48" s="32"/>
      <c r="H48" s="32"/>
      <c r="I48" s="32"/>
      <c r="J48" s="32"/>
      <c r="K48" s="32"/>
      <c r="L48" s="32">
        <v>16800</v>
      </c>
      <c r="M48" s="32"/>
      <c r="N48" s="32"/>
      <c r="O48" s="32"/>
      <c r="P48" s="32">
        <v>4378.5</v>
      </c>
      <c r="Q48" s="6">
        <f t="shared" si="0"/>
        <v>21178.5</v>
      </c>
      <c r="R48" s="44"/>
      <c r="S48" s="44"/>
      <c r="T48" s="44"/>
      <c r="U48" s="45">
        <v>28509.040000000001</v>
      </c>
      <c r="V48" s="44">
        <v>12777.92</v>
      </c>
      <c r="W48" s="45"/>
      <c r="X48" s="56">
        <f t="shared" si="1"/>
        <v>41286.959999999999</v>
      </c>
      <c r="Y48" s="57">
        <f t="shared" si="2"/>
        <v>62465.46</v>
      </c>
      <c r="Z48" s="1" t="s">
        <v>201</v>
      </c>
    </row>
    <row r="49" spans="1:26" x14ac:dyDescent="0.25">
      <c r="A49" s="3">
        <v>46</v>
      </c>
      <c r="B49" s="19" t="s">
        <v>82</v>
      </c>
      <c r="C49" s="32"/>
      <c r="D49" s="32"/>
      <c r="E49" s="32"/>
      <c r="F49" s="32"/>
      <c r="G49" s="32"/>
      <c r="H49" s="32"/>
      <c r="I49" s="32"/>
      <c r="J49" s="32"/>
      <c r="K49" s="32"/>
      <c r="L49" s="32">
        <v>16800</v>
      </c>
      <c r="M49" s="32"/>
      <c r="N49" s="32"/>
      <c r="O49" s="32"/>
      <c r="P49" s="32">
        <v>4378.5</v>
      </c>
      <c r="Q49" s="6">
        <f t="shared" si="0"/>
        <v>21178.5</v>
      </c>
      <c r="R49" s="44"/>
      <c r="S49" s="44"/>
      <c r="T49" s="44"/>
      <c r="U49" s="45">
        <v>14254.52</v>
      </c>
      <c r="V49" s="44">
        <v>6388.96</v>
      </c>
      <c r="W49" s="45"/>
      <c r="X49" s="56">
        <f t="shared" si="1"/>
        <v>20643.48</v>
      </c>
      <c r="Y49" s="57">
        <f t="shared" si="2"/>
        <v>41821.979999999996</v>
      </c>
      <c r="Z49" s="1" t="s">
        <v>201</v>
      </c>
    </row>
    <row r="50" spans="1:26" x14ac:dyDescent="0.25">
      <c r="A50" s="3">
        <v>47</v>
      </c>
      <c r="B50" s="19" t="s">
        <v>83</v>
      </c>
      <c r="C50" s="32"/>
      <c r="D50" s="32"/>
      <c r="E50" s="32"/>
      <c r="F50" s="32">
        <v>4400</v>
      </c>
      <c r="G50" s="32"/>
      <c r="H50" s="32"/>
      <c r="I50" s="32"/>
      <c r="J50" s="32"/>
      <c r="K50" s="32"/>
      <c r="L50" s="32">
        <v>16800</v>
      </c>
      <c r="M50" s="32"/>
      <c r="N50" s="32"/>
      <c r="O50" s="32"/>
      <c r="P50" s="32">
        <v>4378.5</v>
      </c>
      <c r="Q50" s="6">
        <f t="shared" si="0"/>
        <v>25578.5</v>
      </c>
      <c r="R50" s="44">
        <v>2752</v>
      </c>
      <c r="S50" s="44"/>
      <c r="T50" s="44"/>
      <c r="U50" s="45"/>
      <c r="V50" s="44"/>
      <c r="W50" s="45"/>
      <c r="X50" s="56">
        <f t="shared" si="1"/>
        <v>2752</v>
      </c>
      <c r="Y50" s="57">
        <f t="shared" si="2"/>
        <v>28330.5</v>
      </c>
      <c r="Z50" s="1" t="s">
        <v>201</v>
      </c>
    </row>
    <row r="51" spans="1:26" x14ac:dyDescent="0.25">
      <c r="A51" s="3">
        <v>48</v>
      </c>
      <c r="B51" s="19" t="s">
        <v>84</v>
      </c>
      <c r="C51" s="32"/>
      <c r="D51" s="32"/>
      <c r="E51" s="32"/>
      <c r="F51" s="32">
        <v>4400</v>
      </c>
      <c r="G51" s="32"/>
      <c r="H51" s="32"/>
      <c r="I51" s="32"/>
      <c r="J51" s="32"/>
      <c r="K51" s="32"/>
      <c r="L51" s="32">
        <v>16800</v>
      </c>
      <c r="M51" s="32"/>
      <c r="N51" s="32"/>
      <c r="O51" s="32"/>
      <c r="P51" s="32">
        <v>4378.5</v>
      </c>
      <c r="Q51" s="6">
        <f t="shared" si="0"/>
        <v>25578.5</v>
      </c>
      <c r="R51" s="44">
        <v>2752</v>
      </c>
      <c r="S51" s="44"/>
      <c r="T51" s="44"/>
      <c r="U51" s="45"/>
      <c r="V51" s="44"/>
      <c r="W51" s="45"/>
      <c r="X51" s="56">
        <f t="shared" si="1"/>
        <v>2752</v>
      </c>
      <c r="Y51" s="57">
        <f t="shared" si="2"/>
        <v>28330.5</v>
      </c>
      <c r="Z51" s="1" t="s">
        <v>201</v>
      </c>
    </row>
    <row r="52" spans="1:26" x14ac:dyDescent="0.25">
      <c r="A52" s="3">
        <v>49</v>
      </c>
      <c r="B52" s="19" t="s">
        <v>85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>
        <v>4378.5</v>
      </c>
      <c r="Q52" s="6">
        <f t="shared" si="0"/>
        <v>4378.5</v>
      </c>
      <c r="R52" s="44"/>
      <c r="S52" s="44"/>
      <c r="T52" s="44"/>
      <c r="U52" s="45">
        <v>14999.38</v>
      </c>
      <c r="V52" s="44"/>
      <c r="W52" s="45"/>
      <c r="X52" s="56">
        <f t="shared" si="1"/>
        <v>14999.38</v>
      </c>
      <c r="Y52" s="57">
        <f t="shared" si="2"/>
        <v>19377.879999999997</v>
      </c>
      <c r="Z52" s="1"/>
    </row>
    <row r="53" spans="1:26" x14ac:dyDescent="0.25">
      <c r="A53" s="3">
        <v>50</v>
      </c>
      <c r="B53" s="19" t="s">
        <v>86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>
        <v>4378.5</v>
      </c>
      <c r="Q53" s="6">
        <f t="shared" si="0"/>
        <v>4378.5</v>
      </c>
      <c r="R53" s="44">
        <v>3669.33</v>
      </c>
      <c r="S53" s="44"/>
      <c r="T53" s="44"/>
      <c r="U53" s="45"/>
      <c r="V53" s="44"/>
      <c r="W53" s="45"/>
      <c r="X53" s="56">
        <f t="shared" si="1"/>
        <v>3669.33</v>
      </c>
      <c r="Y53" s="57">
        <f t="shared" si="2"/>
        <v>8047.83</v>
      </c>
      <c r="Z53" s="1"/>
    </row>
    <row r="54" spans="1:26" x14ac:dyDescent="0.25">
      <c r="A54" s="3">
        <v>51</v>
      </c>
      <c r="B54" s="19" t="s">
        <v>87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>
        <v>4378.5</v>
      </c>
      <c r="Q54" s="6">
        <f t="shared" si="0"/>
        <v>4378.5</v>
      </c>
      <c r="R54" s="44">
        <v>3394.13</v>
      </c>
      <c r="S54" s="44"/>
      <c r="T54" s="44"/>
      <c r="U54" s="45"/>
      <c r="V54" s="44"/>
      <c r="W54" s="45"/>
      <c r="X54" s="56">
        <f t="shared" si="1"/>
        <v>3394.13</v>
      </c>
      <c r="Y54" s="57">
        <f t="shared" si="2"/>
        <v>7772.63</v>
      </c>
      <c r="Z54" s="1"/>
    </row>
    <row r="55" spans="1:26" x14ac:dyDescent="0.25">
      <c r="A55" s="3">
        <v>52</v>
      </c>
      <c r="B55" s="19" t="s">
        <v>88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>
        <v>4378.5</v>
      </c>
      <c r="Q55" s="6">
        <f t="shared" si="0"/>
        <v>4378.5</v>
      </c>
      <c r="R55" s="44">
        <v>3669.33</v>
      </c>
      <c r="S55" s="44"/>
      <c r="T55" s="44"/>
      <c r="U55" s="45"/>
      <c r="V55" s="44"/>
      <c r="W55" s="45"/>
      <c r="X55" s="56">
        <f t="shared" si="1"/>
        <v>3669.33</v>
      </c>
      <c r="Y55" s="57">
        <f t="shared" si="2"/>
        <v>8047.83</v>
      </c>
      <c r="Z55" s="1"/>
    </row>
    <row r="56" spans="1:26" x14ac:dyDescent="0.25">
      <c r="A56" s="3">
        <v>53</v>
      </c>
      <c r="B56" s="19" t="s">
        <v>89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>
        <v>4378.5</v>
      </c>
      <c r="Q56" s="6">
        <f t="shared" si="0"/>
        <v>4378.5</v>
      </c>
      <c r="R56" s="44">
        <v>3669.33</v>
      </c>
      <c r="S56" s="44"/>
      <c r="T56" s="44"/>
      <c r="U56" s="45"/>
      <c r="V56" s="44"/>
      <c r="W56" s="45"/>
      <c r="X56" s="56">
        <f t="shared" si="1"/>
        <v>3669.33</v>
      </c>
      <c r="Y56" s="57">
        <f t="shared" si="2"/>
        <v>8047.83</v>
      </c>
      <c r="Z56" s="1"/>
    </row>
    <row r="57" spans="1:26" x14ac:dyDescent="0.25">
      <c r="A57" s="3">
        <v>54</v>
      </c>
      <c r="B57" s="19" t="s">
        <v>90</v>
      </c>
      <c r="C57" s="32"/>
      <c r="D57" s="32"/>
      <c r="E57" s="32"/>
      <c r="F57" s="32"/>
      <c r="G57" s="32"/>
      <c r="H57" s="32"/>
      <c r="I57" s="32"/>
      <c r="J57" s="32"/>
      <c r="K57" s="32"/>
      <c r="L57" s="32">
        <v>16800</v>
      </c>
      <c r="M57" s="32"/>
      <c r="N57" s="32"/>
      <c r="O57" s="32"/>
      <c r="P57" s="32">
        <v>4378.5</v>
      </c>
      <c r="Q57" s="6">
        <f t="shared" si="0"/>
        <v>21178.5</v>
      </c>
      <c r="R57" s="44">
        <v>3440</v>
      </c>
      <c r="S57" s="44"/>
      <c r="T57" s="44"/>
      <c r="U57" s="45"/>
      <c r="V57" s="44"/>
      <c r="W57" s="45"/>
      <c r="X57" s="56">
        <f t="shared" si="1"/>
        <v>3440</v>
      </c>
      <c r="Y57" s="57">
        <f t="shared" si="2"/>
        <v>24618.5</v>
      </c>
      <c r="Z57" s="1" t="s">
        <v>201</v>
      </c>
    </row>
    <row r="58" spans="1:26" x14ac:dyDescent="0.25">
      <c r="A58" s="3">
        <v>55</v>
      </c>
      <c r="B58" s="19" t="s">
        <v>91</v>
      </c>
      <c r="C58" s="32"/>
      <c r="D58" s="32"/>
      <c r="E58" s="32"/>
      <c r="F58" s="32"/>
      <c r="G58" s="32"/>
      <c r="H58" s="32"/>
      <c r="I58" s="32"/>
      <c r="J58" s="32"/>
      <c r="K58" s="32"/>
      <c r="L58" s="32">
        <v>16800</v>
      </c>
      <c r="M58" s="32"/>
      <c r="N58" s="32"/>
      <c r="O58" s="32"/>
      <c r="P58" s="32">
        <v>4378.5</v>
      </c>
      <c r="Q58" s="6">
        <f t="shared" si="0"/>
        <v>21178.5</v>
      </c>
      <c r="R58" s="44">
        <v>2752</v>
      </c>
      <c r="S58" s="44"/>
      <c r="T58" s="44"/>
      <c r="U58" s="45"/>
      <c r="V58" s="44"/>
      <c r="W58" s="45"/>
      <c r="X58" s="56">
        <f t="shared" si="1"/>
        <v>2752</v>
      </c>
      <c r="Y58" s="57">
        <f t="shared" si="2"/>
        <v>23930.5</v>
      </c>
      <c r="Z58" s="1" t="s">
        <v>201</v>
      </c>
    </row>
    <row r="59" spans="1:26" x14ac:dyDescent="0.25">
      <c r="A59" s="3">
        <v>56</v>
      </c>
      <c r="B59" s="19" t="s">
        <v>92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>
        <v>4378.5</v>
      </c>
      <c r="Q59" s="6">
        <f t="shared" si="0"/>
        <v>4378.5</v>
      </c>
      <c r="R59" s="44">
        <v>3440</v>
      </c>
      <c r="S59" s="44"/>
      <c r="T59" s="44"/>
      <c r="U59" s="45"/>
      <c r="V59" s="44"/>
      <c r="W59" s="45"/>
      <c r="X59" s="56">
        <f t="shared" si="1"/>
        <v>3440</v>
      </c>
      <c r="Y59" s="57">
        <f t="shared" si="2"/>
        <v>7818.5</v>
      </c>
      <c r="Z59" s="1"/>
    </row>
    <row r="60" spans="1:26" x14ac:dyDescent="0.25">
      <c r="A60" s="3">
        <v>57</v>
      </c>
      <c r="B60" s="19" t="s">
        <v>93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>
        <v>4378.5</v>
      </c>
      <c r="Q60" s="6">
        <f t="shared" si="0"/>
        <v>4378.5</v>
      </c>
      <c r="R60" s="44">
        <v>3440</v>
      </c>
      <c r="S60" s="44"/>
      <c r="T60" s="44"/>
      <c r="U60" s="45"/>
      <c r="V60" s="44"/>
      <c r="W60" s="45"/>
      <c r="X60" s="56">
        <f t="shared" si="1"/>
        <v>3440</v>
      </c>
      <c r="Y60" s="57">
        <f t="shared" si="2"/>
        <v>7818.5</v>
      </c>
      <c r="Z60" s="1"/>
    </row>
    <row r="61" spans="1:26" x14ac:dyDescent="0.25">
      <c r="A61" s="3">
        <v>58</v>
      </c>
      <c r="B61" s="19" t="s">
        <v>94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>
        <v>4378.5</v>
      </c>
      <c r="Q61" s="6">
        <f t="shared" si="0"/>
        <v>4378.5</v>
      </c>
      <c r="R61" s="44"/>
      <c r="S61" s="44"/>
      <c r="T61" s="44"/>
      <c r="U61" s="45"/>
      <c r="V61" s="44"/>
      <c r="W61" s="45"/>
      <c r="X61" s="56">
        <f t="shared" si="1"/>
        <v>0</v>
      </c>
      <c r="Y61" s="57">
        <f t="shared" si="2"/>
        <v>4378.5</v>
      </c>
      <c r="Z61" s="1"/>
    </row>
    <row r="62" spans="1:26" x14ac:dyDescent="0.25">
      <c r="A62" s="3">
        <v>59</v>
      </c>
      <c r="B62" s="19" t="s">
        <v>95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>
        <v>4378.5</v>
      </c>
      <c r="Q62" s="6">
        <f t="shared" si="0"/>
        <v>4378.5</v>
      </c>
      <c r="R62" s="44"/>
      <c r="S62" s="44"/>
      <c r="T62" s="44"/>
      <c r="U62" s="45"/>
      <c r="V62" s="44"/>
      <c r="W62" s="45"/>
      <c r="X62" s="56">
        <f t="shared" si="1"/>
        <v>0</v>
      </c>
      <c r="Y62" s="57">
        <f t="shared" si="2"/>
        <v>4378.5</v>
      </c>
      <c r="Z62" s="1"/>
    </row>
    <row r="63" spans="1:26" x14ac:dyDescent="0.25">
      <c r="A63" s="3">
        <v>60</v>
      </c>
      <c r="B63" s="19" t="s">
        <v>96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>
        <v>4378.5</v>
      </c>
      <c r="Q63" s="6">
        <f t="shared" si="0"/>
        <v>4378.5</v>
      </c>
      <c r="R63" s="44"/>
      <c r="S63" s="44"/>
      <c r="T63" s="44"/>
      <c r="U63" s="45"/>
      <c r="V63" s="44"/>
      <c r="W63" s="45"/>
      <c r="X63" s="56">
        <f t="shared" si="1"/>
        <v>0</v>
      </c>
      <c r="Y63" s="57">
        <f t="shared" si="2"/>
        <v>4378.5</v>
      </c>
      <c r="Z63" s="1"/>
    </row>
    <row r="64" spans="1:26" x14ac:dyDescent="0.25">
      <c r="A64" s="3">
        <v>61</v>
      </c>
      <c r="B64" s="19" t="s">
        <v>97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>
        <v>4378.5</v>
      </c>
      <c r="Q64" s="6">
        <f t="shared" si="0"/>
        <v>4378.5</v>
      </c>
      <c r="R64" s="44"/>
      <c r="S64" s="44"/>
      <c r="T64" s="44"/>
      <c r="U64" s="45"/>
      <c r="V64" s="44"/>
      <c r="W64" s="45"/>
      <c r="X64" s="56">
        <f t="shared" si="1"/>
        <v>0</v>
      </c>
      <c r="Y64" s="57">
        <f t="shared" si="2"/>
        <v>4378.5</v>
      </c>
      <c r="Z64" s="1"/>
    </row>
    <row r="65" spans="1:26" x14ac:dyDescent="0.25">
      <c r="A65" s="3">
        <v>62</v>
      </c>
      <c r="B65" s="19" t="s">
        <v>98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>
        <v>4378.5</v>
      </c>
      <c r="Q65" s="6">
        <f t="shared" si="0"/>
        <v>4378.5</v>
      </c>
      <c r="R65" s="44"/>
      <c r="S65" s="44"/>
      <c r="T65" s="44"/>
      <c r="U65" s="45">
        <v>7169.87</v>
      </c>
      <c r="V65" s="44"/>
      <c r="W65" s="45"/>
      <c r="X65" s="56">
        <f t="shared" si="1"/>
        <v>7169.87</v>
      </c>
      <c r="Y65" s="57">
        <f t="shared" si="2"/>
        <v>11548.369999999999</v>
      </c>
      <c r="Z65" s="1"/>
    </row>
    <row r="66" spans="1:26" x14ac:dyDescent="0.25">
      <c r="A66" s="3">
        <v>63</v>
      </c>
      <c r="B66" s="19" t="s">
        <v>99</v>
      </c>
      <c r="C66" s="32"/>
      <c r="D66" s="32"/>
      <c r="E66" s="32"/>
      <c r="F66" s="32">
        <v>4400</v>
      </c>
      <c r="G66" s="32"/>
      <c r="H66" s="32"/>
      <c r="I66" s="32"/>
      <c r="J66" s="32"/>
      <c r="K66" s="32"/>
      <c r="L66" s="32"/>
      <c r="M66" s="32"/>
      <c r="N66" s="32"/>
      <c r="O66" s="32"/>
      <c r="P66" s="32">
        <v>4378.5</v>
      </c>
      <c r="Q66" s="6">
        <f t="shared" si="0"/>
        <v>8778.5</v>
      </c>
      <c r="R66" s="44"/>
      <c r="S66" s="44"/>
      <c r="T66" s="44"/>
      <c r="U66" s="45"/>
      <c r="V66" s="44"/>
      <c r="W66" s="45"/>
      <c r="X66" s="56">
        <f t="shared" si="1"/>
        <v>0</v>
      </c>
      <c r="Y66" s="57">
        <f t="shared" si="2"/>
        <v>8778.5</v>
      </c>
      <c r="Z66" s="1"/>
    </row>
    <row r="67" spans="1:26" x14ac:dyDescent="0.25">
      <c r="A67" s="3">
        <v>64</v>
      </c>
      <c r="B67" s="19" t="s">
        <v>100</v>
      </c>
      <c r="C67" s="32"/>
      <c r="D67" s="32"/>
      <c r="E67" s="32"/>
      <c r="F67" s="32">
        <v>4400</v>
      </c>
      <c r="G67" s="32"/>
      <c r="H67" s="32"/>
      <c r="I67" s="32"/>
      <c r="J67" s="32"/>
      <c r="K67" s="32"/>
      <c r="L67" s="32"/>
      <c r="M67" s="32"/>
      <c r="N67" s="32"/>
      <c r="O67" s="32"/>
      <c r="P67" s="32">
        <v>4378.5</v>
      </c>
      <c r="Q67" s="6">
        <f t="shared" si="0"/>
        <v>8778.5</v>
      </c>
      <c r="R67" s="44"/>
      <c r="S67" s="44"/>
      <c r="T67" s="44"/>
      <c r="U67" s="45"/>
      <c r="V67" s="44"/>
      <c r="W67" s="45"/>
      <c r="X67" s="56">
        <f t="shared" si="1"/>
        <v>0</v>
      </c>
      <c r="Y67" s="57">
        <f t="shared" si="2"/>
        <v>8778.5</v>
      </c>
      <c r="Z67" s="1"/>
    </row>
    <row r="68" spans="1:26" x14ac:dyDescent="0.25">
      <c r="A68" s="3">
        <v>65</v>
      </c>
      <c r="B68" s="19" t="s">
        <v>101</v>
      </c>
      <c r="C68" s="32"/>
      <c r="D68" s="32"/>
      <c r="E68" s="32"/>
      <c r="F68" s="32">
        <v>4400</v>
      </c>
      <c r="G68" s="32"/>
      <c r="H68" s="32"/>
      <c r="I68" s="32"/>
      <c r="J68" s="32"/>
      <c r="K68" s="32"/>
      <c r="L68" s="32"/>
      <c r="M68" s="32"/>
      <c r="N68" s="32"/>
      <c r="O68" s="32"/>
      <c r="P68" s="32">
        <v>4378.5</v>
      </c>
      <c r="Q68" s="6">
        <f t="shared" ref="Q68:Q130" si="3">SUM(C68:P68)</f>
        <v>8778.5</v>
      </c>
      <c r="R68" s="44"/>
      <c r="S68" s="44"/>
      <c r="T68" s="44"/>
      <c r="U68" s="45"/>
      <c r="V68" s="44"/>
      <c r="W68" s="45"/>
      <c r="X68" s="56">
        <f t="shared" ref="X68:X130" si="4">SUM(R68:W68)</f>
        <v>0</v>
      </c>
      <c r="Y68" s="57">
        <f t="shared" ref="Y68:Y130" si="5">Q68+X68</f>
        <v>8778.5</v>
      </c>
      <c r="Z68" s="1"/>
    </row>
    <row r="69" spans="1:26" x14ac:dyDescent="0.25">
      <c r="A69" s="3">
        <v>66</v>
      </c>
      <c r="B69" s="19" t="s">
        <v>102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>
        <v>4378.5</v>
      </c>
      <c r="Q69" s="6">
        <f t="shared" si="3"/>
        <v>4378.5</v>
      </c>
      <c r="R69" s="44"/>
      <c r="S69" s="44"/>
      <c r="T69" s="44"/>
      <c r="U69" s="45"/>
      <c r="V69" s="44"/>
      <c r="W69" s="45"/>
      <c r="X69" s="56">
        <f t="shared" si="4"/>
        <v>0</v>
      </c>
      <c r="Y69" s="57">
        <f t="shared" si="5"/>
        <v>4378.5</v>
      </c>
      <c r="Z69" s="1"/>
    </row>
    <row r="70" spans="1:26" x14ac:dyDescent="0.25">
      <c r="A70" s="3">
        <v>67</v>
      </c>
      <c r="B70" s="19" t="s">
        <v>103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>
        <v>4378.5</v>
      </c>
      <c r="Q70" s="6">
        <f t="shared" si="3"/>
        <v>4378.5</v>
      </c>
      <c r="R70" s="44"/>
      <c r="S70" s="44"/>
      <c r="T70" s="44"/>
      <c r="U70" s="45"/>
      <c r="V70" s="44"/>
      <c r="W70" s="45"/>
      <c r="X70" s="56">
        <f t="shared" si="4"/>
        <v>0</v>
      </c>
      <c r="Y70" s="57">
        <f t="shared" si="5"/>
        <v>4378.5</v>
      </c>
      <c r="Z70" s="1"/>
    </row>
    <row r="71" spans="1:26" x14ac:dyDescent="0.25">
      <c r="A71" s="3">
        <v>68</v>
      </c>
      <c r="B71" s="19" t="s">
        <v>104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>
        <v>4378.5</v>
      </c>
      <c r="Q71" s="6">
        <f t="shared" si="3"/>
        <v>4378.5</v>
      </c>
      <c r="R71" s="44"/>
      <c r="S71" s="44"/>
      <c r="T71" s="44"/>
      <c r="U71" s="45"/>
      <c r="V71" s="44"/>
      <c r="W71" s="45"/>
      <c r="X71" s="56">
        <f t="shared" si="4"/>
        <v>0</v>
      </c>
      <c r="Y71" s="57">
        <f t="shared" si="5"/>
        <v>4378.5</v>
      </c>
      <c r="Z71" s="1"/>
    </row>
    <row r="72" spans="1:26" x14ac:dyDescent="0.25">
      <c r="A72" s="3">
        <v>69</v>
      </c>
      <c r="B72" s="19" t="s">
        <v>105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>
        <v>4378.5</v>
      </c>
      <c r="Q72" s="6">
        <f t="shared" si="3"/>
        <v>4378.5</v>
      </c>
      <c r="R72" s="44"/>
      <c r="S72" s="44"/>
      <c r="T72" s="44"/>
      <c r="U72" s="45"/>
      <c r="V72" s="44"/>
      <c r="W72" s="45"/>
      <c r="X72" s="56">
        <f t="shared" si="4"/>
        <v>0</v>
      </c>
      <c r="Y72" s="57">
        <f t="shared" si="5"/>
        <v>4378.5</v>
      </c>
      <c r="Z72" s="1"/>
    </row>
    <row r="73" spans="1:26" x14ac:dyDescent="0.25">
      <c r="A73" s="3">
        <v>70</v>
      </c>
      <c r="B73" s="19" t="s">
        <v>106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>
        <v>4378.5</v>
      </c>
      <c r="Q73" s="6">
        <f t="shared" si="3"/>
        <v>4378.5</v>
      </c>
      <c r="R73" s="44"/>
      <c r="S73" s="44"/>
      <c r="T73" s="44"/>
      <c r="U73" s="45"/>
      <c r="V73" s="44"/>
      <c r="W73" s="45"/>
      <c r="X73" s="56">
        <f t="shared" si="4"/>
        <v>0</v>
      </c>
      <c r="Y73" s="57">
        <f t="shared" si="5"/>
        <v>4378.5</v>
      </c>
      <c r="Z73" s="1"/>
    </row>
    <row r="74" spans="1:26" x14ac:dyDescent="0.25">
      <c r="A74" s="3">
        <v>71</v>
      </c>
      <c r="B74" s="19" t="s">
        <v>107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>
        <v>4378.5</v>
      </c>
      <c r="Q74" s="6">
        <f t="shared" si="3"/>
        <v>4378.5</v>
      </c>
      <c r="R74" s="44"/>
      <c r="S74" s="44"/>
      <c r="T74" s="44"/>
      <c r="U74" s="45"/>
      <c r="V74" s="44"/>
      <c r="W74" s="45"/>
      <c r="X74" s="56">
        <f t="shared" si="4"/>
        <v>0</v>
      </c>
      <c r="Y74" s="57">
        <f t="shared" si="5"/>
        <v>4378.5</v>
      </c>
      <c r="Z74" s="1"/>
    </row>
    <row r="75" spans="1:26" ht="18.75" customHeight="1" x14ac:dyDescent="0.25">
      <c r="A75" s="3">
        <v>72</v>
      </c>
      <c r="B75" s="19" t="s">
        <v>108</v>
      </c>
      <c r="C75" s="32"/>
      <c r="D75" s="32"/>
      <c r="E75" s="32"/>
      <c r="F75" s="32"/>
      <c r="G75" s="32"/>
      <c r="H75" s="32"/>
      <c r="I75" s="32">
        <v>75000</v>
      </c>
      <c r="J75" s="32"/>
      <c r="K75" s="32"/>
      <c r="L75" s="32"/>
      <c r="M75" s="32"/>
      <c r="N75" s="32"/>
      <c r="O75" s="32"/>
      <c r="P75" s="32">
        <v>4378.5</v>
      </c>
      <c r="Q75" s="6">
        <f t="shared" si="3"/>
        <v>79378.5</v>
      </c>
      <c r="R75" s="44"/>
      <c r="S75" s="44"/>
      <c r="T75" s="44"/>
      <c r="U75" s="45"/>
      <c r="V75" s="44"/>
      <c r="W75" s="45"/>
      <c r="X75" s="56">
        <f t="shared" si="4"/>
        <v>0</v>
      </c>
      <c r="Y75" s="57">
        <f t="shared" si="5"/>
        <v>79378.5</v>
      </c>
      <c r="Z75" s="1" t="s">
        <v>195</v>
      </c>
    </row>
    <row r="76" spans="1:26" x14ac:dyDescent="0.25">
      <c r="A76" s="3">
        <v>73</v>
      </c>
      <c r="B76" s="19" t="s">
        <v>109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>
        <v>4378.5</v>
      </c>
      <c r="Q76" s="6">
        <f t="shared" si="3"/>
        <v>4378.5</v>
      </c>
      <c r="R76" s="44"/>
      <c r="S76" s="44"/>
      <c r="T76" s="44"/>
      <c r="U76" s="45"/>
      <c r="V76" s="44"/>
      <c r="W76" s="45"/>
      <c r="X76" s="56">
        <f t="shared" si="4"/>
        <v>0</v>
      </c>
      <c r="Y76" s="57">
        <f t="shared" si="5"/>
        <v>4378.5</v>
      </c>
      <c r="Z76" s="1"/>
    </row>
    <row r="77" spans="1:26" x14ac:dyDescent="0.25">
      <c r="A77" s="3">
        <v>74</v>
      </c>
      <c r="B77" s="19" t="s">
        <v>110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>
        <v>4378.5</v>
      </c>
      <c r="Q77" s="6">
        <f t="shared" si="3"/>
        <v>4378.5</v>
      </c>
      <c r="R77" s="44"/>
      <c r="S77" s="44"/>
      <c r="T77" s="44"/>
      <c r="U77" s="45"/>
      <c r="V77" s="44"/>
      <c r="W77" s="45"/>
      <c r="X77" s="56">
        <f t="shared" si="4"/>
        <v>0</v>
      </c>
      <c r="Y77" s="57">
        <f t="shared" si="5"/>
        <v>4378.5</v>
      </c>
      <c r="Z77" s="1"/>
    </row>
    <row r="78" spans="1:26" x14ac:dyDescent="0.25">
      <c r="A78" s="3">
        <v>75</v>
      </c>
      <c r="B78" s="19" t="s">
        <v>111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>
        <v>4378.5</v>
      </c>
      <c r="Q78" s="6">
        <f t="shared" si="3"/>
        <v>4378.5</v>
      </c>
      <c r="R78" s="44"/>
      <c r="S78" s="44"/>
      <c r="T78" s="44"/>
      <c r="U78" s="45"/>
      <c r="V78" s="44"/>
      <c r="W78" s="45"/>
      <c r="X78" s="56">
        <f t="shared" si="4"/>
        <v>0</v>
      </c>
      <c r="Y78" s="57">
        <f t="shared" si="5"/>
        <v>4378.5</v>
      </c>
      <c r="Z78" s="1"/>
    </row>
    <row r="79" spans="1:26" x14ac:dyDescent="0.25">
      <c r="A79" s="3">
        <v>76</v>
      </c>
      <c r="B79" s="19" t="s">
        <v>112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>
        <v>4378.5</v>
      </c>
      <c r="Q79" s="6">
        <f t="shared" si="3"/>
        <v>4378.5</v>
      </c>
      <c r="R79" s="44"/>
      <c r="S79" s="44"/>
      <c r="T79" s="44"/>
      <c r="U79" s="45"/>
      <c r="V79" s="44"/>
      <c r="W79" s="45"/>
      <c r="X79" s="56">
        <f t="shared" si="4"/>
        <v>0</v>
      </c>
      <c r="Y79" s="57">
        <f t="shared" si="5"/>
        <v>4378.5</v>
      </c>
      <c r="Z79" s="1"/>
    </row>
    <row r="80" spans="1:26" x14ac:dyDescent="0.25">
      <c r="A80" s="3">
        <v>77</v>
      </c>
      <c r="B80" s="19" t="s">
        <v>113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>
        <v>4378.5</v>
      </c>
      <c r="Q80" s="6">
        <f t="shared" si="3"/>
        <v>4378.5</v>
      </c>
      <c r="R80" s="44"/>
      <c r="S80" s="44"/>
      <c r="T80" s="44"/>
      <c r="U80" s="45"/>
      <c r="V80" s="44"/>
      <c r="W80" s="45"/>
      <c r="X80" s="56">
        <f t="shared" si="4"/>
        <v>0</v>
      </c>
      <c r="Y80" s="57">
        <f t="shared" si="5"/>
        <v>4378.5</v>
      </c>
      <c r="Z80" s="1"/>
    </row>
    <row r="81" spans="1:26" x14ac:dyDescent="0.25">
      <c r="A81" s="3">
        <v>78</v>
      </c>
      <c r="B81" s="19" t="s">
        <v>114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>
        <v>4378.5</v>
      </c>
      <c r="Q81" s="6">
        <f t="shared" si="3"/>
        <v>4378.5</v>
      </c>
      <c r="R81" s="44"/>
      <c r="S81" s="44"/>
      <c r="T81" s="44"/>
      <c r="U81" s="45"/>
      <c r="V81" s="44"/>
      <c r="W81" s="45"/>
      <c r="X81" s="56">
        <f t="shared" si="4"/>
        <v>0</v>
      </c>
      <c r="Y81" s="57">
        <f t="shared" si="5"/>
        <v>4378.5</v>
      </c>
      <c r="Z81" s="1"/>
    </row>
    <row r="82" spans="1:26" x14ac:dyDescent="0.25">
      <c r="A82" s="3">
        <v>79</v>
      </c>
      <c r="B82" s="19" t="s">
        <v>115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>
        <v>4378.5</v>
      </c>
      <c r="Q82" s="6">
        <f t="shared" si="3"/>
        <v>4378.5</v>
      </c>
      <c r="R82" s="44"/>
      <c r="S82" s="44"/>
      <c r="T82" s="44"/>
      <c r="U82" s="45"/>
      <c r="V82" s="44"/>
      <c r="W82" s="45"/>
      <c r="X82" s="56">
        <f t="shared" si="4"/>
        <v>0</v>
      </c>
      <c r="Y82" s="57">
        <f t="shared" si="5"/>
        <v>4378.5</v>
      </c>
      <c r="Z82" s="1"/>
    </row>
    <row r="83" spans="1:26" x14ac:dyDescent="0.25">
      <c r="A83" s="3">
        <v>80</v>
      </c>
      <c r="B83" s="19" t="s">
        <v>116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>
        <v>4378.5</v>
      </c>
      <c r="Q83" s="6">
        <f t="shared" si="3"/>
        <v>4378.5</v>
      </c>
      <c r="R83" s="44"/>
      <c r="S83" s="44"/>
      <c r="T83" s="44"/>
      <c r="U83" s="45"/>
      <c r="V83" s="44"/>
      <c r="W83" s="45"/>
      <c r="X83" s="56">
        <f t="shared" si="4"/>
        <v>0</v>
      </c>
      <c r="Y83" s="57">
        <f t="shared" si="5"/>
        <v>4378.5</v>
      </c>
      <c r="Z83" s="1"/>
    </row>
    <row r="84" spans="1:26" x14ac:dyDescent="0.25">
      <c r="A84" s="3">
        <v>81</v>
      </c>
      <c r="B84" s="19" t="s">
        <v>117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>
        <v>4378.5</v>
      </c>
      <c r="Q84" s="6">
        <f t="shared" si="3"/>
        <v>4378.5</v>
      </c>
      <c r="R84" s="44"/>
      <c r="S84" s="44"/>
      <c r="T84" s="44"/>
      <c r="U84" s="45"/>
      <c r="V84" s="44"/>
      <c r="W84" s="45"/>
      <c r="X84" s="56">
        <f t="shared" si="4"/>
        <v>0</v>
      </c>
      <c r="Y84" s="57">
        <f t="shared" si="5"/>
        <v>4378.5</v>
      </c>
      <c r="Z84" s="1"/>
    </row>
    <row r="85" spans="1:26" x14ac:dyDescent="0.25">
      <c r="A85" s="3">
        <v>82</v>
      </c>
      <c r="B85" s="19" t="s">
        <v>118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>
        <v>4378.5</v>
      </c>
      <c r="Q85" s="6">
        <f t="shared" si="3"/>
        <v>4378.5</v>
      </c>
      <c r="R85" s="44"/>
      <c r="S85" s="44"/>
      <c r="T85" s="44"/>
      <c r="U85" s="45">
        <v>20582.37</v>
      </c>
      <c r="V85" s="44"/>
      <c r="W85" s="45"/>
      <c r="X85" s="56">
        <f t="shared" si="4"/>
        <v>20582.37</v>
      </c>
      <c r="Y85" s="57">
        <f t="shared" si="5"/>
        <v>24960.87</v>
      </c>
      <c r="Z85" s="1"/>
    </row>
    <row r="86" spans="1:26" x14ac:dyDescent="0.25">
      <c r="A86" s="3">
        <v>83</v>
      </c>
      <c r="B86" s="19" t="s">
        <v>119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>
        <v>4378.5</v>
      </c>
      <c r="Q86" s="6">
        <f t="shared" si="3"/>
        <v>4378.5</v>
      </c>
      <c r="R86" s="44"/>
      <c r="S86" s="44"/>
      <c r="T86" s="44"/>
      <c r="U86" s="45"/>
      <c r="V86" s="44"/>
      <c r="W86" s="45"/>
      <c r="X86" s="56">
        <f t="shared" si="4"/>
        <v>0</v>
      </c>
      <c r="Y86" s="57">
        <f t="shared" si="5"/>
        <v>4378.5</v>
      </c>
      <c r="Z86" s="1"/>
    </row>
    <row r="87" spans="1:26" x14ac:dyDescent="0.25">
      <c r="A87" s="3">
        <v>84</v>
      </c>
      <c r="B87" s="19" t="s">
        <v>120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>
        <v>4378.5</v>
      </c>
      <c r="Q87" s="6">
        <f t="shared" si="3"/>
        <v>4378.5</v>
      </c>
      <c r="R87" s="44"/>
      <c r="S87" s="44"/>
      <c r="T87" s="44"/>
      <c r="U87" s="45"/>
      <c r="V87" s="44"/>
      <c r="W87" s="45"/>
      <c r="X87" s="56">
        <f t="shared" si="4"/>
        <v>0</v>
      </c>
      <c r="Y87" s="57">
        <f t="shared" si="5"/>
        <v>4378.5</v>
      </c>
      <c r="Z87" s="1"/>
    </row>
    <row r="88" spans="1:26" x14ac:dyDescent="0.25">
      <c r="A88" s="3">
        <v>85</v>
      </c>
      <c r="B88" s="19" t="s">
        <v>121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>
        <v>4378.5</v>
      </c>
      <c r="Q88" s="6">
        <f t="shared" si="3"/>
        <v>4378.5</v>
      </c>
      <c r="R88" s="44"/>
      <c r="S88" s="44"/>
      <c r="T88" s="44"/>
      <c r="U88" s="45"/>
      <c r="V88" s="44"/>
      <c r="W88" s="45"/>
      <c r="X88" s="56">
        <f t="shared" si="4"/>
        <v>0</v>
      </c>
      <c r="Y88" s="57">
        <f t="shared" si="5"/>
        <v>4378.5</v>
      </c>
      <c r="Z88" s="1"/>
    </row>
    <row r="89" spans="1:26" x14ac:dyDescent="0.25">
      <c r="A89" s="3">
        <v>86</v>
      </c>
      <c r="B89" s="19" t="s">
        <v>122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>
        <v>4378.5</v>
      </c>
      <c r="Q89" s="6">
        <f t="shared" si="3"/>
        <v>4378.5</v>
      </c>
      <c r="R89" s="44"/>
      <c r="S89" s="44"/>
      <c r="T89" s="44"/>
      <c r="U89" s="45"/>
      <c r="V89" s="44"/>
      <c r="W89" s="45"/>
      <c r="X89" s="56">
        <f t="shared" si="4"/>
        <v>0</v>
      </c>
      <c r="Y89" s="57">
        <f t="shared" si="5"/>
        <v>4378.5</v>
      </c>
      <c r="Z89" s="1"/>
    </row>
    <row r="90" spans="1:26" x14ac:dyDescent="0.25">
      <c r="A90" s="3">
        <v>87</v>
      </c>
      <c r="B90" s="19" t="s">
        <v>123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>
        <v>4378.5</v>
      </c>
      <c r="Q90" s="6">
        <f t="shared" si="3"/>
        <v>4378.5</v>
      </c>
      <c r="R90" s="44"/>
      <c r="S90" s="44"/>
      <c r="T90" s="44"/>
      <c r="U90" s="45"/>
      <c r="V90" s="44"/>
      <c r="W90" s="45"/>
      <c r="X90" s="56">
        <f t="shared" si="4"/>
        <v>0</v>
      </c>
      <c r="Y90" s="57">
        <f t="shared" si="5"/>
        <v>4378.5</v>
      </c>
      <c r="Z90" s="1"/>
    </row>
    <row r="91" spans="1:26" x14ac:dyDescent="0.25">
      <c r="A91" s="3">
        <v>88</v>
      </c>
      <c r="B91" s="19" t="s">
        <v>124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>
        <v>4378.5</v>
      </c>
      <c r="Q91" s="6">
        <f t="shared" si="3"/>
        <v>4378.5</v>
      </c>
      <c r="R91" s="44"/>
      <c r="S91" s="44"/>
      <c r="T91" s="44"/>
      <c r="U91" s="45"/>
      <c r="V91" s="44"/>
      <c r="W91" s="45"/>
      <c r="X91" s="56">
        <f t="shared" si="4"/>
        <v>0</v>
      </c>
      <c r="Y91" s="57">
        <f t="shared" si="5"/>
        <v>4378.5</v>
      </c>
      <c r="Z91" s="1"/>
    </row>
    <row r="92" spans="1:26" x14ac:dyDescent="0.25">
      <c r="A92" s="3">
        <v>89</v>
      </c>
      <c r="B92" s="19" t="s">
        <v>125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>
        <v>4378.5</v>
      </c>
      <c r="Q92" s="6">
        <f t="shared" si="3"/>
        <v>4378.5</v>
      </c>
      <c r="R92" s="44">
        <v>4972.99</v>
      </c>
      <c r="S92" s="44"/>
      <c r="T92" s="44"/>
      <c r="U92" s="45">
        <v>32777.43</v>
      </c>
      <c r="V92" s="44">
        <v>13271.04</v>
      </c>
      <c r="W92" s="45"/>
      <c r="X92" s="56">
        <f t="shared" si="4"/>
        <v>51021.46</v>
      </c>
      <c r="Y92" s="57">
        <f t="shared" si="5"/>
        <v>55399.96</v>
      </c>
      <c r="Z92" s="1"/>
    </row>
    <row r="93" spans="1:26" x14ac:dyDescent="0.25">
      <c r="A93" s="3">
        <v>90</v>
      </c>
      <c r="B93" s="19" t="s">
        <v>126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>
        <v>4378.5</v>
      </c>
      <c r="Q93" s="6">
        <f t="shared" si="3"/>
        <v>4378.5</v>
      </c>
      <c r="R93" s="44">
        <v>2983.7950000000001</v>
      </c>
      <c r="S93" s="44"/>
      <c r="T93" s="44"/>
      <c r="U93" s="45">
        <v>34468.22</v>
      </c>
      <c r="V93" s="44"/>
      <c r="W93" s="45"/>
      <c r="X93" s="56">
        <f t="shared" si="4"/>
        <v>37452.014999999999</v>
      </c>
      <c r="Y93" s="57">
        <f t="shared" si="5"/>
        <v>41830.514999999999</v>
      </c>
      <c r="Z93" s="1"/>
    </row>
    <row r="94" spans="1:26" x14ac:dyDescent="0.25">
      <c r="A94" s="3">
        <v>91</v>
      </c>
      <c r="B94" s="19" t="s">
        <v>127</v>
      </c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>
        <v>4378.5</v>
      </c>
      <c r="Q94" s="6">
        <f t="shared" si="3"/>
        <v>4378.5</v>
      </c>
      <c r="R94" s="44">
        <v>4475.6899999999996</v>
      </c>
      <c r="S94" s="44"/>
      <c r="T94" s="44"/>
      <c r="U94" s="45">
        <v>28679.08</v>
      </c>
      <c r="V94" s="44"/>
      <c r="W94" s="45"/>
      <c r="X94" s="56">
        <f t="shared" si="4"/>
        <v>33154.770000000004</v>
      </c>
      <c r="Y94" s="57">
        <f t="shared" si="5"/>
        <v>37533.270000000004</v>
      </c>
      <c r="Z94" s="1"/>
    </row>
    <row r="95" spans="1:26" x14ac:dyDescent="0.25">
      <c r="A95" s="3">
        <v>92</v>
      </c>
      <c r="B95" s="19" t="s">
        <v>128</v>
      </c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>
        <v>4378.5</v>
      </c>
      <c r="Q95" s="6">
        <f t="shared" si="3"/>
        <v>4378.5</v>
      </c>
      <c r="R95" s="44">
        <v>6185.16</v>
      </c>
      <c r="S95" s="44"/>
      <c r="T95" s="44"/>
      <c r="U95" s="45">
        <v>37700.82</v>
      </c>
      <c r="V95" s="44"/>
      <c r="W95" s="45"/>
      <c r="X95" s="56">
        <f t="shared" si="4"/>
        <v>43885.979999999996</v>
      </c>
      <c r="Y95" s="57">
        <f t="shared" si="5"/>
        <v>48264.479999999996</v>
      </c>
      <c r="Z95" s="1"/>
    </row>
    <row r="96" spans="1:26" x14ac:dyDescent="0.25">
      <c r="A96" s="3">
        <v>93</v>
      </c>
      <c r="B96" s="19" t="s">
        <v>129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>
        <v>4378.5</v>
      </c>
      <c r="Q96" s="6">
        <f t="shared" si="3"/>
        <v>4378.5</v>
      </c>
      <c r="R96" s="44">
        <v>4195.96</v>
      </c>
      <c r="S96" s="44"/>
      <c r="T96" s="44"/>
      <c r="U96" s="45">
        <v>29009.3</v>
      </c>
      <c r="V96" s="44">
        <v>3194.48</v>
      </c>
      <c r="W96" s="45"/>
      <c r="X96" s="56">
        <f t="shared" si="4"/>
        <v>36399.740000000005</v>
      </c>
      <c r="Y96" s="57">
        <f t="shared" si="5"/>
        <v>40778.240000000005</v>
      </c>
      <c r="Z96" s="1"/>
    </row>
    <row r="97" spans="1:26" x14ac:dyDescent="0.25">
      <c r="A97" s="3">
        <v>94</v>
      </c>
      <c r="B97" s="19" t="s">
        <v>130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>
        <v>4378.5</v>
      </c>
      <c r="Q97" s="6">
        <f t="shared" si="3"/>
        <v>4378.5</v>
      </c>
      <c r="R97" s="44">
        <v>4195.96</v>
      </c>
      <c r="S97" s="44"/>
      <c r="T97" s="44"/>
      <c r="U97" s="45">
        <v>42495.25</v>
      </c>
      <c r="V97" s="44"/>
      <c r="W97" s="45"/>
      <c r="X97" s="56">
        <f t="shared" si="4"/>
        <v>46691.21</v>
      </c>
      <c r="Y97" s="57">
        <f t="shared" si="5"/>
        <v>51069.71</v>
      </c>
      <c r="Z97" s="1"/>
    </row>
    <row r="98" spans="1:26" x14ac:dyDescent="0.25">
      <c r="A98" s="3">
        <v>95</v>
      </c>
      <c r="B98" s="19" t="s">
        <v>131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>
        <v>4378.5</v>
      </c>
      <c r="Q98" s="6">
        <f t="shared" si="3"/>
        <v>4378.5</v>
      </c>
      <c r="R98" s="44"/>
      <c r="S98" s="44"/>
      <c r="T98" s="44"/>
      <c r="U98" s="45">
        <v>28679.48</v>
      </c>
      <c r="V98" s="44"/>
      <c r="W98" s="45"/>
      <c r="X98" s="56">
        <f t="shared" si="4"/>
        <v>28679.48</v>
      </c>
      <c r="Y98" s="57">
        <f t="shared" si="5"/>
        <v>33057.979999999996</v>
      </c>
      <c r="Z98" s="1"/>
    </row>
    <row r="99" spans="1:26" x14ac:dyDescent="0.25">
      <c r="A99" s="3">
        <v>96</v>
      </c>
      <c r="B99" s="19" t="s">
        <v>132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>
        <v>4378.5</v>
      </c>
      <c r="Q99" s="6">
        <f t="shared" si="3"/>
        <v>4378.5</v>
      </c>
      <c r="R99" s="44"/>
      <c r="S99" s="44"/>
      <c r="T99" s="44"/>
      <c r="U99" s="45">
        <v>35636.300000000003</v>
      </c>
      <c r="V99" s="44"/>
      <c r="W99" s="45"/>
      <c r="X99" s="56">
        <f t="shared" si="4"/>
        <v>35636.300000000003</v>
      </c>
      <c r="Y99" s="57">
        <f t="shared" si="5"/>
        <v>40014.800000000003</v>
      </c>
      <c r="Z99" s="1"/>
    </row>
    <row r="100" spans="1:26" x14ac:dyDescent="0.25">
      <c r="A100" s="3">
        <v>97</v>
      </c>
      <c r="B100" s="19" t="s">
        <v>133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>
        <v>4378.5</v>
      </c>
      <c r="Q100" s="6">
        <f t="shared" si="3"/>
        <v>4378.5</v>
      </c>
      <c r="R100" s="44"/>
      <c r="S100" s="44"/>
      <c r="T100" s="44"/>
      <c r="U100" s="45">
        <v>28679.48</v>
      </c>
      <c r="V100" s="44"/>
      <c r="W100" s="45"/>
      <c r="X100" s="56">
        <f t="shared" si="4"/>
        <v>28679.48</v>
      </c>
      <c r="Y100" s="57">
        <f t="shared" si="5"/>
        <v>33057.979999999996</v>
      </c>
      <c r="Z100" s="1"/>
    </row>
    <row r="101" spans="1:26" x14ac:dyDescent="0.25">
      <c r="A101" s="3">
        <v>98</v>
      </c>
      <c r="B101" s="19" t="s">
        <v>134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>
        <v>4378.5</v>
      </c>
      <c r="Q101" s="6">
        <f t="shared" si="3"/>
        <v>4378.5</v>
      </c>
      <c r="R101" s="44"/>
      <c r="S101" s="44"/>
      <c r="T101" s="44"/>
      <c r="U101" s="45">
        <v>28679.48</v>
      </c>
      <c r="V101" s="44"/>
      <c r="W101" s="45"/>
      <c r="X101" s="56">
        <f t="shared" si="4"/>
        <v>28679.48</v>
      </c>
      <c r="Y101" s="57">
        <f t="shared" si="5"/>
        <v>33057.979999999996</v>
      </c>
      <c r="Z101" s="1"/>
    </row>
    <row r="102" spans="1:26" x14ac:dyDescent="0.25">
      <c r="A102" s="3">
        <v>99</v>
      </c>
      <c r="B102" s="19" t="s">
        <v>135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>
        <v>84000</v>
      </c>
      <c r="N102" s="32"/>
      <c r="O102" s="32"/>
      <c r="P102" s="32">
        <v>4378.5</v>
      </c>
      <c r="Q102" s="6">
        <f t="shared" si="3"/>
        <v>88378.5</v>
      </c>
      <c r="R102" s="44"/>
      <c r="S102" s="44"/>
      <c r="T102" s="44"/>
      <c r="U102" s="45">
        <v>6846.02</v>
      </c>
      <c r="V102" s="44"/>
      <c r="W102" s="45"/>
      <c r="X102" s="56">
        <f t="shared" si="4"/>
        <v>6846.02</v>
      </c>
      <c r="Y102" s="57">
        <f t="shared" si="5"/>
        <v>95224.52</v>
      </c>
      <c r="Z102" s="1"/>
    </row>
    <row r="103" spans="1:26" x14ac:dyDescent="0.25">
      <c r="A103" s="3">
        <v>100</v>
      </c>
      <c r="B103" s="19" t="s">
        <v>136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>
        <v>4378.5</v>
      </c>
      <c r="Q103" s="6">
        <f t="shared" si="3"/>
        <v>4378.5</v>
      </c>
      <c r="R103" s="44"/>
      <c r="S103" s="44"/>
      <c r="T103" s="44"/>
      <c r="U103" s="45">
        <v>6860.79</v>
      </c>
      <c r="V103" s="44">
        <v>3194.48</v>
      </c>
      <c r="W103" s="45">
        <v>20000</v>
      </c>
      <c r="X103" s="56">
        <f t="shared" si="4"/>
        <v>30055.27</v>
      </c>
      <c r="Y103" s="57">
        <f t="shared" si="5"/>
        <v>34433.770000000004</v>
      </c>
      <c r="Z103" s="1"/>
    </row>
    <row r="104" spans="1:26" x14ac:dyDescent="0.25">
      <c r="A104" s="3">
        <v>101</v>
      </c>
      <c r="B104" s="19" t="s">
        <v>137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>
        <v>4378.5</v>
      </c>
      <c r="Q104" s="6">
        <f t="shared" si="3"/>
        <v>4378.5</v>
      </c>
      <c r="R104" s="44"/>
      <c r="S104" s="44"/>
      <c r="T104" s="44"/>
      <c r="U104" s="45">
        <v>43019.21</v>
      </c>
      <c r="V104" s="44">
        <v>19166.88</v>
      </c>
      <c r="W104" s="45"/>
      <c r="X104" s="56">
        <f t="shared" si="4"/>
        <v>62186.09</v>
      </c>
      <c r="Y104" s="57">
        <f t="shared" si="5"/>
        <v>66564.59</v>
      </c>
      <c r="Z104" s="1"/>
    </row>
    <row r="105" spans="1:26" ht="15" customHeight="1" x14ac:dyDescent="0.25">
      <c r="A105" s="3">
        <v>102</v>
      </c>
      <c r="B105" s="19" t="s">
        <v>138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>
        <v>4378.5</v>
      </c>
      <c r="Q105" s="6">
        <f t="shared" si="3"/>
        <v>4378.5</v>
      </c>
      <c r="R105" s="44"/>
      <c r="S105" s="44"/>
      <c r="T105" s="44"/>
      <c r="U105" s="45">
        <v>7127.26</v>
      </c>
      <c r="V105" s="44">
        <v>3194.48</v>
      </c>
      <c r="W105" s="45"/>
      <c r="X105" s="56">
        <f t="shared" si="4"/>
        <v>10321.74</v>
      </c>
      <c r="Y105" s="57">
        <f t="shared" si="5"/>
        <v>14700.24</v>
      </c>
      <c r="Z105" s="1"/>
    </row>
    <row r="106" spans="1:26" x14ac:dyDescent="0.25">
      <c r="A106" s="3">
        <v>103</v>
      </c>
      <c r="B106" s="19" t="s">
        <v>139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>
        <v>4378.5</v>
      </c>
      <c r="Q106" s="6">
        <f t="shared" si="3"/>
        <v>4378.5</v>
      </c>
      <c r="R106" s="44"/>
      <c r="S106" s="44"/>
      <c r="T106" s="44"/>
      <c r="U106" s="45">
        <v>6860.79</v>
      </c>
      <c r="V106" s="44"/>
      <c r="W106" s="45"/>
      <c r="X106" s="56">
        <f t="shared" si="4"/>
        <v>6860.79</v>
      </c>
      <c r="Y106" s="57">
        <f t="shared" si="5"/>
        <v>11239.29</v>
      </c>
      <c r="Z106" s="1"/>
    </row>
    <row r="107" spans="1:26" x14ac:dyDescent="0.25">
      <c r="A107" s="3">
        <v>104</v>
      </c>
      <c r="B107" s="19" t="s">
        <v>140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>
        <v>4378.5</v>
      </c>
      <c r="Q107" s="6">
        <f t="shared" si="3"/>
        <v>4378.5</v>
      </c>
      <c r="R107" s="44"/>
      <c r="S107" s="44"/>
      <c r="T107" s="44"/>
      <c r="U107" s="45">
        <v>22499.07</v>
      </c>
      <c r="V107" s="44"/>
      <c r="W107" s="45"/>
      <c r="X107" s="56">
        <f t="shared" si="4"/>
        <v>22499.07</v>
      </c>
      <c r="Y107" s="57">
        <f t="shared" si="5"/>
        <v>26877.57</v>
      </c>
      <c r="Z107" s="1"/>
    </row>
    <row r="108" spans="1:26" x14ac:dyDescent="0.25">
      <c r="A108" s="3">
        <v>105</v>
      </c>
      <c r="B108" s="19" t="s">
        <v>141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>
        <v>4378.5</v>
      </c>
      <c r="Q108" s="6">
        <f t="shared" si="3"/>
        <v>4378.5</v>
      </c>
      <c r="R108" s="44"/>
      <c r="S108" s="44"/>
      <c r="T108" s="44"/>
      <c r="U108" s="45">
        <v>37498.449999999997</v>
      </c>
      <c r="V108" s="44"/>
      <c r="W108" s="45"/>
      <c r="X108" s="56">
        <f t="shared" si="4"/>
        <v>37498.449999999997</v>
      </c>
      <c r="Y108" s="57">
        <f t="shared" si="5"/>
        <v>41876.949999999997</v>
      </c>
      <c r="Z108" s="1"/>
    </row>
    <row r="109" spans="1:26" x14ac:dyDescent="0.25">
      <c r="A109" s="3">
        <v>106</v>
      </c>
      <c r="B109" s="19" t="s">
        <v>142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>
        <v>4378.5</v>
      </c>
      <c r="Q109" s="6">
        <f t="shared" si="3"/>
        <v>4378.5</v>
      </c>
      <c r="R109" s="44"/>
      <c r="S109" s="44"/>
      <c r="T109" s="44"/>
      <c r="U109" s="45">
        <v>21047.52</v>
      </c>
      <c r="V109" s="44"/>
      <c r="W109" s="45"/>
      <c r="X109" s="56">
        <f t="shared" si="4"/>
        <v>21047.52</v>
      </c>
      <c r="Y109" s="57">
        <f t="shared" si="5"/>
        <v>25426.02</v>
      </c>
      <c r="Z109" s="1"/>
    </row>
    <row r="110" spans="1:26" x14ac:dyDescent="0.25">
      <c r="A110" s="3">
        <v>107</v>
      </c>
      <c r="B110" s="19" t="s">
        <v>143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>
        <v>4378.5</v>
      </c>
      <c r="Q110" s="6">
        <f t="shared" si="3"/>
        <v>4378.5</v>
      </c>
      <c r="R110" s="44"/>
      <c r="S110" s="44"/>
      <c r="T110" s="44"/>
      <c r="U110" s="45">
        <v>22499.07</v>
      </c>
      <c r="V110" s="44"/>
      <c r="W110" s="45"/>
      <c r="X110" s="56">
        <f t="shared" si="4"/>
        <v>22499.07</v>
      </c>
      <c r="Y110" s="57">
        <f t="shared" si="5"/>
        <v>26877.57</v>
      </c>
      <c r="Z110" s="1"/>
    </row>
    <row r="111" spans="1:26" x14ac:dyDescent="0.25">
      <c r="A111" s="3">
        <v>108</v>
      </c>
      <c r="B111" s="19" t="s">
        <v>144</v>
      </c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>
        <v>4378.5</v>
      </c>
      <c r="Q111" s="6">
        <f t="shared" si="3"/>
        <v>4378.5</v>
      </c>
      <c r="R111" s="44"/>
      <c r="S111" s="44"/>
      <c r="T111" s="44"/>
      <c r="U111" s="45">
        <v>29998.76</v>
      </c>
      <c r="V111" s="44"/>
      <c r="W111" s="45"/>
      <c r="X111" s="56">
        <f t="shared" si="4"/>
        <v>29998.76</v>
      </c>
      <c r="Y111" s="57">
        <f t="shared" si="5"/>
        <v>34377.259999999995</v>
      </c>
      <c r="Z111" s="1"/>
    </row>
    <row r="112" spans="1:26" x14ac:dyDescent="0.25">
      <c r="A112" s="3">
        <v>109</v>
      </c>
      <c r="B112" s="19" t="s">
        <v>145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>
        <v>4378.5</v>
      </c>
      <c r="Q112" s="6">
        <f t="shared" si="3"/>
        <v>4378.5</v>
      </c>
      <c r="R112" s="44"/>
      <c r="S112" s="44"/>
      <c r="T112" s="44"/>
      <c r="U112" s="45">
        <v>100965.75999999999</v>
      </c>
      <c r="V112" s="44">
        <v>8361.4</v>
      </c>
      <c r="W112" s="45"/>
      <c r="X112" s="56">
        <f t="shared" si="4"/>
        <v>109327.15999999999</v>
      </c>
      <c r="Y112" s="57">
        <f t="shared" si="5"/>
        <v>113705.65999999999</v>
      </c>
      <c r="Z112" s="1"/>
    </row>
    <row r="113" spans="1:26" x14ac:dyDescent="0.25">
      <c r="A113" s="3">
        <v>110</v>
      </c>
      <c r="B113" s="19" t="s">
        <v>146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>
        <v>4378.5</v>
      </c>
      <c r="Q113" s="6">
        <f t="shared" si="3"/>
        <v>4378.5</v>
      </c>
      <c r="R113" s="44"/>
      <c r="S113" s="44"/>
      <c r="T113" s="44"/>
      <c r="U113" s="45">
        <v>22648.6</v>
      </c>
      <c r="V113" s="44"/>
      <c r="W113" s="45"/>
      <c r="X113" s="56">
        <f t="shared" si="4"/>
        <v>22648.6</v>
      </c>
      <c r="Y113" s="57">
        <f t="shared" si="5"/>
        <v>27027.1</v>
      </c>
      <c r="Z113" s="1"/>
    </row>
    <row r="114" spans="1:26" x14ac:dyDescent="0.25">
      <c r="A114" s="3">
        <v>111</v>
      </c>
      <c r="B114" s="19" t="s">
        <v>147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>
        <v>4378.5</v>
      </c>
      <c r="Q114" s="6">
        <f t="shared" si="3"/>
        <v>4378.5</v>
      </c>
      <c r="R114" s="44"/>
      <c r="S114" s="44"/>
      <c r="T114" s="44"/>
      <c r="U114" s="45">
        <v>22292.37</v>
      </c>
      <c r="V114" s="44"/>
      <c r="W114" s="45"/>
      <c r="X114" s="56">
        <f t="shared" si="4"/>
        <v>22292.37</v>
      </c>
      <c r="Y114" s="57">
        <f t="shared" si="5"/>
        <v>26670.87</v>
      </c>
      <c r="Z114" s="1"/>
    </row>
    <row r="115" spans="1:26" x14ac:dyDescent="0.25">
      <c r="A115" s="3">
        <v>112</v>
      </c>
      <c r="B115" s="19" t="s">
        <v>148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>
        <v>4378.5</v>
      </c>
      <c r="Q115" s="6">
        <f t="shared" si="3"/>
        <v>4378.5</v>
      </c>
      <c r="R115" s="44"/>
      <c r="S115" s="44"/>
      <c r="T115" s="44"/>
      <c r="U115" s="45">
        <v>60999.76</v>
      </c>
      <c r="V115" s="44"/>
      <c r="W115" s="45"/>
      <c r="X115" s="56">
        <f t="shared" si="4"/>
        <v>60999.76</v>
      </c>
      <c r="Y115" s="57">
        <f t="shared" si="5"/>
        <v>65378.26</v>
      </c>
      <c r="Z115" s="1"/>
    </row>
    <row r="116" spans="1:26" x14ac:dyDescent="0.25">
      <c r="A116" s="3">
        <v>113</v>
      </c>
      <c r="B116" s="19" t="s">
        <v>149</v>
      </c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>
        <v>4378.5</v>
      </c>
      <c r="Q116" s="6">
        <f t="shared" si="3"/>
        <v>4378.5</v>
      </c>
      <c r="R116" s="44"/>
      <c r="S116" s="44"/>
      <c r="T116" s="44"/>
      <c r="U116" s="45">
        <v>31148.080000000002</v>
      </c>
      <c r="V116" s="44"/>
      <c r="W116" s="45"/>
      <c r="X116" s="56">
        <f t="shared" si="4"/>
        <v>31148.080000000002</v>
      </c>
      <c r="Y116" s="57">
        <f t="shared" si="5"/>
        <v>35526.58</v>
      </c>
      <c r="Z116" s="1"/>
    </row>
    <row r="117" spans="1:26" ht="17.25" customHeight="1" x14ac:dyDescent="0.25">
      <c r="A117" s="3">
        <v>114</v>
      </c>
      <c r="B117" s="19" t="s">
        <v>150</v>
      </c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>
        <v>4378.5</v>
      </c>
      <c r="Q117" s="6">
        <f t="shared" si="3"/>
        <v>4378.5</v>
      </c>
      <c r="R117" s="44"/>
      <c r="S117" s="44"/>
      <c r="T117" s="44"/>
      <c r="U117" s="45">
        <v>42216.1</v>
      </c>
      <c r="V117" s="44"/>
      <c r="W117" s="45"/>
      <c r="X117" s="56">
        <f t="shared" si="4"/>
        <v>42216.1</v>
      </c>
      <c r="Y117" s="57">
        <f t="shared" si="5"/>
        <v>46594.6</v>
      </c>
      <c r="Z117" s="1"/>
    </row>
    <row r="118" spans="1:26" x14ac:dyDescent="0.25">
      <c r="A118" s="3">
        <v>115</v>
      </c>
      <c r="B118" s="19" t="s">
        <v>151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>
        <v>75000</v>
      </c>
      <c r="N118" s="32"/>
      <c r="O118" s="32"/>
      <c r="P118" s="32">
        <v>4378.5</v>
      </c>
      <c r="Q118" s="6">
        <f t="shared" si="3"/>
        <v>79378.5</v>
      </c>
      <c r="R118" s="44"/>
      <c r="S118" s="44"/>
      <c r="T118" s="44"/>
      <c r="U118" s="45">
        <v>21651.06</v>
      </c>
      <c r="V118" s="44"/>
      <c r="W118" s="45"/>
      <c r="X118" s="56">
        <f t="shared" si="4"/>
        <v>21651.06</v>
      </c>
      <c r="Y118" s="57">
        <f t="shared" si="5"/>
        <v>101029.56</v>
      </c>
      <c r="Z118" s="1"/>
    </row>
    <row r="119" spans="1:26" x14ac:dyDescent="0.25">
      <c r="A119" s="3">
        <v>116</v>
      </c>
      <c r="B119" s="19" t="s">
        <v>152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>
        <v>4378.5</v>
      </c>
      <c r="Q119" s="6">
        <f t="shared" si="3"/>
        <v>4378.5</v>
      </c>
      <c r="R119" s="44"/>
      <c r="S119" s="44"/>
      <c r="T119" s="44"/>
      <c r="U119" s="45">
        <v>21651.06</v>
      </c>
      <c r="V119" s="44"/>
      <c r="W119" s="45"/>
      <c r="X119" s="56">
        <f t="shared" si="4"/>
        <v>21651.06</v>
      </c>
      <c r="Y119" s="57">
        <f t="shared" si="5"/>
        <v>26029.56</v>
      </c>
      <c r="Z119" s="1"/>
    </row>
    <row r="120" spans="1:26" x14ac:dyDescent="0.25">
      <c r="A120" s="3">
        <v>117</v>
      </c>
      <c r="B120" s="19" t="s">
        <v>153</v>
      </c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>
        <v>4378.5</v>
      </c>
      <c r="Q120" s="6">
        <f t="shared" si="3"/>
        <v>4378.5</v>
      </c>
      <c r="R120" s="44"/>
      <c r="S120" s="44"/>
      <c r="T120" s="44"/>
      <c r="U120" s="45">
        <v>28868.09</v>
      </c>
      <c r="V120" s="44"/>
      <c r="W120" s="45"/>
      <c r="X120" s="56">
        <f t="shared" si="4"/>
        <v>28868.09</v>
      </c>
      <c r="Y120" s="57">
        <f t="shared" si="5"/>
        <v>33246.589999999997</v>
      </c>
      <c r="Z120" s="1"/>
    </row>
    <row r="121" spans="1:26" x14ac:dyDescent="0.25">
      <c r="A121" s="3">
        <v>118</v>
      </c>
      <c r="B121" s="19" t="s">
        <v>154</v>
      </c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>
        <v>4378.5</v>
      </c>
      <c r="Q121" s="6">
        <f t="shared" si="3"/>
        <v>4378.5</v>
      </c>
      <c r="R121" s="44"/>
      <c r="S121" s="44"/>
      <c r="T121" s="44"/>
      <c r="U121" s="45">
        <v>17164.13</v>
      </c>
      <c r="V121" s="44"/>
      <c r="W121" s="45"/>
      <c r="X121" s="56">
        <f t="shared" si="4"/>
        <v>17164.13</v>
      </c>
      <c r="Y121" s="57">
        <f t="shared" si="5"/>
        <v>21542.63</v>
      </c>
      <c r="Z121" s="1"/>
    </row>
    <row r="122" spans="1:26" x14ac:dyDescent="0.25">
      <c r="A122" s="3">
        <v>119</v>
      </c>
      <c r="B122" s="19" t="s">
        <v>155</v>
      </c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>
        <v>4378.5</v>
      </c>
      <c r="Q122" s="6">
        <f t="shared" si="3"/>
        <v>4378.5</v>
      </c>
      <c r="R122" s="44"/>
      <c r="S122" s="44"/>
      <c r="T122" s="44"/>
      <c r="U122" s="45">
        <v>37498.449999999997</v>
      </c>
      <c r="V122" s="44"/>
      <c r="W122" s="45"/>
      <c r="X122" s="56">
        <f t="shared" si="4"/>
        <v>37498.449999999997</v>
      </c>
      <c r="Y122" s="57">
        <f t="shared" si="5"/>
        <v>41876.949999999997</v>
      </c>
      <c r="Z122" s="1"/>
    </row>
    <row r="123" spans="1:26" x14ac:dyDescent="0.25">
      <c r="A123" s="3">
        <v>120</v>
      </c>
      <c r="B123" s="19" t="s">
        <v>156</v>
      </c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>
        <v>4378.5</v>
      </c>
      <c r="Q123" s="6">
        <f t="shared" si="3"/>
        <v>4378.5</v>
      </c>
      <c r="R123" s="44"/>
      <c r="S123" s="44"/>
      <c r="T123" s="44"/>
      <c r="U123" s="45">
        <v>38995.08</v>
      </c>
      <c r="V123" s="44">
        <v>8361.4</v>
      </c>
      <c r="W123" s="45"/>
      <c r="X123" s="56">
        <f t="shared" si="4"/>
        <v>47356.480000000003</v>
      </c>
      <c r="Y123" s="57">
        <f t="shared" si="5"/>
        <v>51734.98</v>
      </c>
      <c r="Z123" s="1"/>
    </row>
    <row r="124" spans="1:26" x14ac:dyDescent="0.25">
      <c r="A124" s="3">
        <v>121</v>
      </c>
      <c r="B124" s="19" t="s">
        <v>157</v>
      </c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>
        <v>4378.5</v>
      </c>
      <c r="Q124" s="6">
        <f t="shared" si="3"/>
        <v>4378.5</v>
      </c>
      <c r="R124" s="44"/>
      <c r="S124" s="44"/>
      <c r="T124" s="44"/>
      <c r="U124" s="45">
        <v>28868.09</v>
      </c>
      <c r="V124" s="44"/>
      <c r="W124" s="45"/>
      <c r="X124" s="56">
        <f t="shared" si="4"/>
        <v>28868.09</v>
      </c>
      <c r="Y124" s="57">
        <f t="shared" si="5"/>
        <v>33246.589999999997</v>
      </c>
      <c r="Z124" s="1"/>
    </row>
    <row r="125" spans="1:26" x14ac:dyDescent="0.25">
      <c r="A125" s="3">
        <v>122</v>
      </c>
      <c r="B125" s="19" t="s">
        <v>158</v>
      </c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>
        <v>4378.5</v>
      </c>
      <c r="Q125" s="6">
        <f t="shared" si="3"/>
        <v>4378.5</v>
      </c>
      <c r="R125" s="44"/>
      <c r="S125" s="44"/>
      <c r="T125" s="44"/>
      <c r="U125" s="45">
        <v>21651.06</v>
      </c>
      <c r="V125" s="44"/>
      <c r="W125" s="45"/>
      <c r="X125" s="56">
        <f t="shared" si="4"/>
        <v>21651.06</v>
      </c>
      <c r="Y125" s="57">
        <f t="shared" si="5"/>
        <v>26029.56</v>
      </c>
      <c r="Z125" s="1"/>
    </row>
    <row r="126" spans="1:26" x14ac:dyDescent="0.25">
      <c r="A126" s="3">
        <v>123</v>
      </c>
      <c r="B126" s="19" t="s">
        <v>159</v>
      </c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>
        <v>4378.5</v>
      </c>
      <c r="Q126" s="6">
        <f t="shared" si="3"/>
        <v>4378.5</v>
      </c>
      <c r="R126" s="44"/>
      <c r="S126" s="44"/>
      <c r="T126" s="44"/>
      <c r="U126" s="45">
        <v>14850.43</v>
      </c>
      <c r="V126" s="44"/>
      <c r="W126" s="45"/>
      <c r="X126" s="56">
        <f t="shared" si="4"/>
        <v>14850.43</v>
      </c>
      <c r="Y126" s="57">
        <f t="shared" si="5"/>
        <v>19228.93</v>
      </c>
      <c r="Z126" s="1"/>
    </row>
    <row r="127" spans="1:26" x14ac:dyDescent="0.25">
      <c r="A127" s="3">
        <v>124</v>
      </c>
      <c r="B127" s="19" t="s">
        <v>160</v>
      </c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>
        <v>4378.5</v>
      </c>
      <c r="Q127" s="6">
        <f t="shared" si="3"/>
        <v>4378.5</v>
      </c>
      <c r="R127" s="44"/>
      <c r="S127" s="44"/>
      <c r="T127" s="44"/>
      <c r="U127" s="45">
        <v>17164.13</v>
      </c>
      <c r="V127" s="44"/>
      <c r="W127" s="45"/>
      <c r="X127" s="56">
        <f t="shared" si="4"/>
        <v>17164.13</v>
      </c>
      <c r="Y127" s="57">
        <f t="shared" si="5"/>
        <v>21542.63</v>
      </c>
      <c r="Z127" s="1"/>
    </row>
    <row r="128" spans="1:26" x14ac:dyDescent="0.25">
      <c r="A128" s="3">
        <v>125</v>
      </c>
      <c r="B128" s="19" t="s">
        <v>161</v>
      </c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>
        <v>4378.5</v>
      </c>
      <c r="Q128" s="6">
        <f t="shared" si="3"/>
        <v>4378.5</v>
      </c>
      <c r="R128" s="44"/>
      <c r="S128" s="44"/>
      <c r="T128" s="44"/>
      <c r="U128" s="45">
        <v>17164.13</v>
      </c>
      <c r="V128" s="44"/>
      <c r="W128" s="45"/>
      <c r="X128" s="56">
        <f t="shared" si="4"/>
        <v>17164.13</v>
      </c>
      <c r="Y128" s="57">
        <f t="shared" si="5"/>
        <v>21542.63</v>
      </c>
      <c r="Z128" s="1"/>
    </row>
    <row r="129" spans="1:26" x14ac:dyDescent="0.25">
      <c r="A129" s="3">
        <v>126</v>
      </c>
      <c r="B129" s="19" t="s">
        <v>162</v>
      </c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>
        <v>4378.5</v>
      </c>
      <c r="Q129" s="6">
        <f t="shared" si="3"/>
        <v>4378.5</v>
      </c>
      <c r="R129" s="44"/>
      <c r="S129" s="44"/>
      <c r="T129" s="44"/>
      <c r="U129" s="45">
        <v>74996.91</v>
      </c>
      <c r="V129" s="44">
        <v>6388.96</v>
      </c>
      <c r="W129" s="45"/>
      <c r="X129" s="56">
        <f t="shared" si="4"/>
        <v>81385.87000000001</v>
      </c>
      <c r="Y129" s="57">
        <f t="shared" si="5"/>
        <v>85764.37000000001</v>
      </c>
      <c r="Z129" s="1"/>
    </row>
    <row r="130" spans="1:26" x14ac:dyDescent="0.25">
      <c r="A130" s="3">
        <v>127</v>
      </c>
      <c r="B130" s="19" t="s">
        <v>163</v>
      </c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>
        <v>4378.5</v>
      </c>
      <c r="Q130" s="6">
        <f t="shared" si="3"/>
        <v>4378.5</v>
      </c>
      <c r="R130" s="44"/>
      <c r="S130" s="44"/>
      <c r="T130" s="44"/>
      <c r="U130" s="45"/>
      <c r="V130" s="44"/>
      <c r="W130" s="45"/>
      <c r="X130" s="56">
        <f t="shared" si="4"/>
        <v>0</v>
      </c>
      <c r="Y130" s="57">
        <f t="shared" si="5"/>
        <v>4378.5</v>
      </c>
      <c r="Z130" s="1"/>
    </row>
    <row r="131" spans="1:26" s="38" customFormat="1" x14ac:dyDescent="0.25">
      <c r="A131" s="3"/>
      <c r="B131" s="34" t="s">
        <v>4</v>
      </c>
      <c r="C131" s="10">
        <f>SUM(C4:C130)</f>
        <v>792000</v>
      </c>
      <c r="D131" s="10">
        <f t="shared" ref="D131:Q131" si="6">SUM(D4:D130)</f>
        <v>760636.8</v>
      </c>
      <c r="E131" s="10">
        <f t="shared" si="6"/>
        <v>132000</v>
      </c>
      <c r="F131" s="10">
        <f t="shared" si="6"/>
        <v>22000</v>
      </c>
      <c r="G131" s="10">
        <f t="shared" si="6"/>
        <v>10200</v>
      </c>
      <c r="H131" s="10">
        <f t="shared" si="6"/>
        <v>120000</v>
      </c>
      <c r="I131" s="10">
        <f t="shared" si="6"/>
        <v>75000</v>
      </c>
      <c r="J131" s="10">
        <f t="shared" si="6"/>
        <v>10000</v>
      </c>
      <c r="K131" s="10">
        <f t="shared" si="6"/>
        <v>585000</v>
      </c>
      <c r="L131" s="10">
        <f t="shared" si="6"/>
        <v>168000</v>
      </c>
      <c r="M131" s="10">
        <f t="shared" si="6"/>
        <v>159000</v>
      </c>
      <c r="N131" s="10">
        <f t="shared" si="6"/>
        <v>0</v>
      </c>
      <c r="O131" s="10">
        <f t="shared" si="6"/>
        <v>27000</v>
      </c>
      <c r="P131" s="10">
        <f t="shared" si="6"/>
        <v>556069.5</v>
      </c>
      <c r="Q131" s="10">
        <f t="shared" si="6"/>
        <v>3416906.3</v>
      </c>
      <c r="R131" s="53">
        <f>SUM(R4:R130)</f>
        <v>67326.334999999992</v>
      </c>
      <c r="S131" s="55"/>
      <c r="T131" s="55"/>
      <c r="U131" s="28">
        <f>SUM(U4:U130)</f>
        <v>1600582.06</v>
      </c>
      <c r="V131" s="28">
        <f>SUM(V4:V130)</f>
        <v>84300.000000000015</v>
      </c>
      <c r="W131" s="28">
        <f>SUM(W4:W130)</f>
        <v>20000</v>
      </c>
      <c r="X131" s="28">
        <f>SUM(X4:X130)</f>
        <v>1772208.3950000005</v>
      </c>
      <c r="Y131" s="28">
        <f>SUM(Y4:Y130)</f>
        <v>5189114.6949999984</v>
      </c>
      <c r="Z131" s="37"/>
    </row>
    <row r="132" spans="1:26" x14ac:dyDescent="0.25">
      <c r="D132" s="60" t="s">
        <v>368</v>
      </c>
    </row>
  </sheetData>
  <mergeCells count="9">
    <mergeCell ref="Z2:Z3"/>
    <mergeCell ref="X2:X3"/>
    <mergeCell ref="Y2:Y3"/>
    <mergeCell ref="R2:W2"/>
    <mergeCell ref="A1:Q1"/>
    <mergeCell ref="A2:A3"/>
    <mergeCell ref="B2:B3"/>
    <mergeCell ref="C2:O2"/>
    <mergeCell ref="Q2:Q3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2"/>
  <sheetViews>
    <sheetView topLeftCell="A96" workbookViewId="0">
      <selection activeCell="B133" sqref="B133"/>
    </sheetView>
  </sheetViews>
  <sheetFormatPr defaultRowHeight="15" x14ac:dyDescent="0.25"/>
  <cols>
    <col min="1" max="1" width="3.42578125" customWidth="1"/>
    <col min="2" max="2" width="24" customWidth="1"/>
    <col min="3" max="3" width="4" customWidth="1"/>
    <col min="4" max="4" width="12.42578125" customWidth="1"/>
    <col min="5" max="5" width="9.140625" customWidth="1"/>
    <col min="6" max="7" width="8.85546875" customWidth="1"/>
    <col min="8" max="8" width="4.42578125" customWidth="1"/>
    <col min="9" max="9" width="9.28515625" customWidth="1"/>
    <col min="10" max="10" width="7.7109375" customWidth="1"/>
    <col min="11" max="11" width="9.42578125" customWidth="1"/>
    <col min="12" max="12" width="8.7109375" customWidth="1"/>
    <col min="13" max="13" width="9.140625" customWidth="1"/>
    <col min="14" max="14" width="4.42578125" customWidth="1"/>
    <col min="15" max="16" width="9.140625" customWidth="1"/>
    <col min="17" max="17" width="10.140625" customWidth="1"/>
    <col min="21" max="21" width="12.140625" customWidth="1"/>
    <col min="23" max="23" width="13.42578125" customWidth="1"/>
    <col min="24" max="24" width="11.7109375" customWidth="1"/>
    <col min="25" max="26" width="12" customWidth="1"/>
  </cols>
  <sheetData>
    <row r="1" spans="1:26" ht="24" customHeight="1" x14ac:dyDescent="0.25">
      <c r="A1" s="61" t="s">
        <v>30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26" ht="21.75" customHeight="1" x14ac:dyDescent="0.25">
      <c r="A2" s="62" t="s">
        <v>0</v>
      </c>
      <c r="B2" s="64" t="s">
        <v>1</v>
      </c>
      <c r="C2" s="64" t="s">
        <v>3</v>
      </c>
      <c r="D2" s="64"/>
      <c r="E2" s="64"/>
      <c r="F2" s="64"/>
      <c r="G2" s="64"/>
      <c r="H2" s="64"/>
      <c r="I2" s="64"/>
      <c r="J2" s="65"/>
      <c r="K2" s="65"/>
      <c r="L2" s="65"/>
      <c r="M2" s="65"/>
      <c r="N2" s="65"/>
      <c r="O2" s="65"/>
      <c r="P2" s="15"/>
      <c r="Q2" s="66" t="s">
        <v>2</v>
      </c>
      <c r="R2" s="67" t="s">
        <v>18</v>
      </c>
      <c r="S2" s="76"/>
      <c r="T2" s="76"/>
      <c r="U2" s="76"/>
      <c r="V2" s="77"/>
      <c r="W2" s="78"/>
      <c r="X2" s="79" t="s">
        <v>364</v>
      </c>
      <c r="Y2" s="81" t="s">
        <v>365</v>
      </c>
      <c r="Z2" s="71" t="s">
        <v>23</v>
      </c>
    </row>
    <row r="3" spans="1:26" ht="216" customHeight="1" x14ac:dyDescent="0.25">
      <c r="A3" s="63"/>
      <c r="B3" s="65"/>
      <c r="C3" s="14" t="s">
        <v>6</v>
      </c>
      <c r="D3" s="14" t="s">
        <v>7</v>
      </c>
      <c r="E3" s="16" t="s">
        <v>24</v>
      </c>
      <c r="F3" s="14" t="s">
        <v>8</v>
      </c>
      <c r="G3" s="14" t="s">
        <v>9</v>
      </c>
      <c r="H3" s="14" t="s">
        <v>11</v>
      </c>
      <c r="I3" s="14" t="s">
        <v>10</v>
      </c>
      <c r="J3" s="16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26</v>
      </c>
      <c r="Q3" s="66"/>
      <c r="R3" s="16" t="s">
        <v>19</v>
      </c>
      <c r="S3" s="16" t="s">
        <v>20</v>
      </c>
      <c r="T3" s="16" t="s">
        <v>21</v>
      </c>
      <c r="U3" s="16" t="s">
        <v>22</v>
      </c>
      <c r="V3" s="42" t="s">
        <v>361</v>
      </c>
      <c r="W3" s="42" t="s">
        <v>362</v>
      </c>
      <c r="X3" s="79"/>
      <c r="Y3" s="81"/>
      <c r="Z3" s="72"/>
    </row>
    <row r="4" spans="1:26" x14ac:dyDescent="0.25">
      <c r="A4" s="3">
        <v>1</v>
      </c>
      <c r="B4" s="17" t="s">
        <v>37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>
        <v>4378.5</v>
      </c>
      <c r="Q4" s="9">
        <f>SUM(C4:P4)</f>
        <v>4378.5</v>
      </c>
      <c r="R4" s="44"/>
      <c r="S4" s="44"/>
      <c r="T4" s="44"/>
      <c r="U4" s="45"/>
      <c r="V4" s="44"/>
      <c r="W4" s="48"/>
      <c r="X4" s="49">
        <f>R4+S4+T4+U4+V4+W4</f>
        <v>0</v>
      </c>
      <c r="Y4" s="50">
        <f>Q4+X4</f>
        <v>4378.5</v>
      </c>
      <c r="Z4" s="1"/>
    </row>
    <row r="5" spans="1:26" x14ac:dyDescent="0.25">
      <c r="A5" s="3">
        <v>2</v>
      </c>
      <c r="B5" s="18" t="s">
        <v>38</v>
      </c>
      <c r="C5" s="32"/>
      <c r="D5" s="32"/>
      <c r="E5" s="32">
        <v>22000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>
        <v>4378.5</v>
      </c>
      <c r="Q5" s="9">
        <f t="shared" ref="Q5:Q67" si="0">SUM(C5:P5)</f>
        <v>26378.5</v>
      </c>
      <c r="R5" s="44"/>
      <c r="S5" s="44"/>
      <c r="T5" s="44"/>
      <c r="U5" s="45"/>
      <c r="V5" s="44"/>
      <c r="W5" s="48"/>
      <c r="X5" s="49">
        <f t="shared" ref="X5:X67" si="1">R5+S5+T5+U5+V5+W5</f>
        <v>0</v>
      </c>
      <c r="Y5" s="50">
        <f t="shared" ref="Y5:Y67" si="2">Q5+X5</f>
        <v>26378.5</v>
      </c>
      <c r="Z5" s="1" t="s">
        <v>177</v>
      </c>
    </row>
    <row r="6" spans="1:26" x14ac:dyDescent="0.25">
      <c r="A6" s="3">
        <v>3</v>
      </c>
      <c r="B6" s="19" t="s">
        <v>39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>
        <v>4378.5</v>
      </c>
      <c r="Q6" s="9">
        <f t="shared" si="0"/>
        <v>4378.5</v>
      </c>
      <c r="R6" s="44"/>
      <c r="S6" s="44"/>
      <c r="T6" s="44"/>
      <c r="U6" s="45"/>
      <c r="V6" s="44"/>
      <c r="W6" s="48"/>
      <c r="X6" s="49">
        <f t="shared" si="1"/>
        <v>0</v>
      </c>
      <c r="Y6" s="50">
        <f t="shared" si="2"/>
        <v>4378.5</v>
      </c>
      <c r="Z6" s="1"/>
    </row>
    <row r="7" spans="1:26" x14ac:dyDescent="0.25">
      <c r="A7" s="3">
        <v>4</v>
      </c>
      <c r="B7" s="19" t="s">
        <v>40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>
        <v>4378.5</v>
      </c>
      <c r="Q7" s="9">
        <f t="shared" si="0"/>
        <v>4378.5</v>
      </c>
      <c r="R7" s="44"/>
      <c r="S7" s="44"/>
      <c r="T7" s="44"/>
      <c r="U7" s="45"/>
      <c r="V7" s="44"/>
      <c r="W7" s="48"/>
      <c r="X7" s="49">
        <f t="shared" si="1"/>
        <v>0</v>
      </c>
      <c r="Y7" s="50">
        <f t="shared" si="2"/>
        <v>4378.5</v>
      </c>
      <c r="Z7" s="1"/>
    </row>
    <row r="8" spans="1:26" x14ac:dyDescent="0.25">
      <c r="A8" s="3">
        <v>5</v>
      </c>
      <c r="B8" s="19" t="s">
        <v>41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>
        <v>4378.5</v>
      </c>
      <c r="Q8" s="9">
        <f t="shared" si="0"/>
        <v>4378.5</v>
      </c>
      <c r="R8" s="44"/>
      <c r="S8" s="44"/>
      <c r="T8" s="44"/>
      <c r="U8" s="45"/>
      <c r="V8" s="44"/>
      <c r="W8" s="48"/>
      <c r="X8" s="49">
        <f t="shared" si="1"/>
        <v>0</v>
      </c>
      <c r="Y8" s="50">
        <f t="shared" si="2"/>
        <v>4378.5</v>
      </c>
      <c r="Z8" s="1"/>
    </row>
    <row r="9" spans="1:26" x14ac:dyDescent="0.25">
      <c r="A9" s="3">
        <v>6</v>
      </c>
      <c r="B9" s="19" t="s">
        <v>42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>
        <v>4378.5</v>
      </c>
      <c r="Q9" s="9">
        <f t="shared" si="0"/>
        <v>4378.5</v>
      </c>
      <c r="R9" s="44"/>
      <c r="S9" s="44"/>
      <c r="T9" s="44"/>
      <c r="U9" s="45"/>
      <c r="V9" s="44"/>
      <c r="W9" s="48"/>
      <c r="X9" s="49">
        <f t="shared" si="1"/>
        <v>0</v>
      </c>
      <c r="Y9" s="50">
        <f t="shared" si="2"/>
        <v>4378.5</v>
      </c>
      <c r="Z9" s="1"/>
    </row>
    <row r="10" spans="1:26" x14ac:dyDescent="0.25">
      <c r="A10" s="3">
        <v>7</v>
      </c>
      <c r="B10" s="19" t="s">
        <v>43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>
        <v>4378.5</v>
      </c>
      <c r="Q10" s="9">
        <f t="shared" si="0"/>
        <v>4378.5</v>
      </c>
      <c r="R10" s="44"/>
      <c r="S10" s="44"/>
      <c r="T10" s="44"/>
      <c r="U10" s="45"/>
      <c r="V10" s="44"/>
      <c r="W10" s="48"/>
      <c r="X10" s="49">
        <f t="shared" si="1"/>
        <v>0</v>
      </c>
      <c r="Y10" s="50">
        <f t="shared" si="2"/>
        <v>4378.5</v>
      </c>
      <c r="Z10" s="1"/>
    </row>
    <row r="11" spans="1:26" x14ac:dyDescent="0.25">
      <c r="A11" s="3">
        <v>8</v>
      </c>
      <c r="B11" s="19" t="s">
        <v>44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>
        <v>4378.5</v>
      </c>
      <c r="Q11" s="9">
        <f t="shared" si="0"/>
        <v>4378.5</v>
      </c>
      <c r="R11" s="44"/>
      <c r="S11" s="44"/>
      <c r="T11" s="44"/>
      <c r="U11" s="45"/>
      <c r="V11" s="44"/>
      <c r="W11" s="48"/>
      <c r="X11" s="49">
        <f t="shared" si="1"/>
        <v>0</v>
      </c>
      <c r="Y11" s="50">
        <f t="shared" si="2"/>
        <v>4378.5</v>
      </c>
      <c r="Z11" s="1"/>
    </row>
    <row r="12" spans="1:26" x14ac:dyDescent="0.25">
      <c r="A12" s="3">
        <v>9</v>
      </c>
      <c r="B12" s="19" t="s">
        <v>45</v>
      </c>
      <c r="C12" s="32"/>
      <c r="D12" s="32"/>
      <c r="E12" s="32">
        <v>22000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>
        <v>4378.5</v>
      </c>
      <c r="Q12" s="9">
        <f t="shared" si="0"/>
        <v>26378.5</v>
      </c>
      <c r="R12" s="44"/>
      <c r="S12" s="44"/>
      <c r="T12" s="44"/>
      <c r="U12" s="45">
        <v>6846.02</v>
      </c>
      <c r="V12" s="44"/>
      <c r="W12" s="48"/>
      <c r="X12" s="49">
        <f t="shared" si="1"/>
        <v>6846.02</v>
      </c>
      <c r="Y12" s="50">
        <f t="shared" si="2"/>
        <v>33224.520000000004</v>
      </c>
      <c r="Z12" s="1" t="s">
        <v>176</v>
      </c>
    </row>
    <row r="13" spans="1:26" x14ac:dyDescent="0.25">
      <c r="A13" s="3">
        <v>10</v>
      </c>
      <c r="B13" s="19" t="s">
        <v>46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>
        <v>4378.5</v>
      </c>
      <c r="Q13" s="9">
        <f t="shared" si="0"/>
        <v>4378.5</v>
      </c>
      <c r="R13" s="44"/>
      <c r="S13" s="44"/>
      <c r="T13" s="44"/>
      <c r="U13" s="45"/>
      <c r="V13" s="44"/>
      <c r="W13" s="48"/>
      <c r="X13" s="49">
        <f t="shared" si="1"/>
        <v>0</v>
      </c>
      <c r="Y13" s="50">
        <f t="shared" si="2"/>
        <v>4378.5</v>
      </c>
      <c r="Z13" s="1"/>
    </row>
    <row r="14" spans="1:26" x14ac:dyDescent="0.25">
      <c r="A14" s="3">
        <v>11</v>
      </c>
      <c r="B14" s="19" t="s">
        <v>47</v>
      </c>
      <c r="C14" s="32"/>
      <c r="D14" s="32"/>
      <c r="E14" s="32"/>
      <c r="F14" s="32"/>
      <c r="G14" s="32"/>
      <c r="H14" s="32"/>
      <c r="I14" s="32"/>
      <c r="J14" s="32">
        <v>10000</v>
      </c>
      <c r="K14" s="32"/>
      <c r="L14" s="32"/>
      <c r="M14" s="32"/>
      <c r="N14" s="32"/>
      <c r="O14" s="32"/>
      <c r="P14" s="32">
        <v>4378.5</v>
      </c>
      <c r="Q14" s="9">
        <f t="shared" si="0"/>
        <v>14378.5</v>
      </c>
      <c r="R14" s="44"/>
      <c r="S14" s="44"/>
      <c r="T14" s="44"/>
      <c r="U14" s="45">
        <v>6846.02</v>
      </c>
      <c r="V14" s="44"/>
      <c r="W14" s="48"/>
      <c r="X14" s="49">
        <f t="shared" si="1"/>
        <v>6846.02</v>
      </c>
      <c r="Y14" s="50">
        <f t="shared" si="2"/>
        <v>21224.52</v>
      </c>
      <c r="Z14" s="1"/>
    </row>
    <row r="15" spans="1:26" x14ac:dyDescent="0.25">
      <c r="A15" s="3">
        <v>12</v>
      </c>
      <c r="B15" s="19" t="s">
        <v>48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>
        <v>4378.5</v>
      </c>
      <c r="Q15" s="9">
        <f t="shared" si="0"/>
        <v>4378.5</v>
      </c>
      <c r="R15" s="44"/>
      <c r="S15" s="44"/>
      <c r="T15" s="44"/>
      <c r="U15" s="45">
        <v>20538.05</v>
      </c>
      <c r="V15" s="44">
        <v>9583.44</v>
      </c>
      <c r="W15" s="48"/>
      <c r="X15" s="49">
        <f t="shared" si="1"/>
        <v>30121.489999999998</v>
      </c>
      <c r="Y15" s="50">
        <f t="shared" si="2"/>
        <v>34499.99</v>
      </c>
      <c r="Z15" s="1"/>
    </row>
    <row r="16" spans="1:26" x14ac:dyDescent="0.25">
      <c r="A16" s="3">
        <v>13</v>
      </c>
      <c r="B16" s="19" t="s">
        <v>49</v>
      </c>
      <c r="C16" s="32"/>
      <c r="D16" s="32"/>
      <c r="E16" s="32"/>
      <c r="F16" s="32"/>
      <c r="G16" s="32"/>
      <c r="H16" s="32"/>
      <c r="I16" s="32"/>
      <c r="J16" s="32"/>
      <c r="K16" s="32">
        <v>97500</v>
      </c>
      <c r="L16" s="32"/>
      <c r="M16" s="32"/>
      <c r="N16" s="32"/>
      <c r="O16" s="32"/>
      <c r="P16" s="32">
        <v>4378.5</v>
      </c>
      <c r="Q16" s="9">
        <f t="shared" si="0"/>
        <v>101878.5</v>
      </c>
      <c r="R16" s="44"/>
      <c r="S16" s="44"/>
      <c r="T16" s="44"/>
      <c r="U16" s="45">
        <v>6846.02</v>
      </c>
      <c r="V16" s="44">
        <v>3194.48</v>
      </c>
      <c r="W16" s="48"/>
      <c r="X16" s="49">
        <f t="shared" si="1"/>
        <v>10040.5</v>
      </c>
      <c r="Y16" s="50">
        <f t="shared" si="2"/>
        <v>111919</v>
      </c>
      <c r="Z16" s="1" t="s">
        <v>213</v>
      </c>
    </row>
    <row r="17" spans="1:26" x14ac:dyDescent="0.25">
      <c r="A17" s="3">
        <v>14</v>
      </c>
      <c r="B17" s="19" t="s">
        <v>50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>
        <v>4378.5</v>
      </c>
      <c r="Q17" s="9">
        <f t="shared" si="0"/>
        <v>4378.5</v>
      </c>
      <c r="R17" s="44"/>
      <c r="S17" s="44"/>
      <c r="T17" s="44"/>
      <c r="U17" s="45">
        <v>21381.78</v>
      </c>
      <c r="V17" s="44"/>
      <c r="W17" s="48"/>
      <c r="X17" s="49">
        <f t="shared" si="1"/>
        <v>21381.78</v>
      </c>
      <c r="Y17" s="50">
        <f t="shared" si="2"/>
        <v>25760.28</v>
      </c>
      <c r="Z17" s="1"/>
    </row>
    <row r="18" spans="1:26" x14ac:dyDescent="0.25">
      <c r="A18" s="3">
        <v>15</v>
      </c>
      <c r="B18" s="19" t="s">
        <v>51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>
        <v>4378.5</v>
      </c>
      <c r="Q18" s="9">
        <f t="shared" si="0"/>
        <v>4378.5</v>
      </c>
      <c r="R18" s="44"/>
      <c r="S18" s="44"/>
      <c r="T18" s="44"/>
      <c r="U18" s="45">
        <v>7127.26</v>
      </c>
      <c r="V18" s="44"/>
      <c r="W18" s="48"/>
      <c r="X18" s="49">
        <f t="shared" si="1"/>
        <v>7127.26</v>
      </c>
      <c r="Y18" s="50">
        <f t="shared" si="2"/>
        <v>11505.76</v>
      </c>
      <c r="Z18" s="1"/>
    </row>
    <row r="19" spans="1:26" x14ac:dyDescent="0.25">
      <c r="A19" s="3">
        <v>16</v>
      </c>
      <c r="B19" s="19" t="s">
        <v>52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>
        <v>4378.5</v>
      </c>
      <c r="Q19" s="9">
        <f t="shared" si="0"/>
        <v>4378.5</v>
      </c>
      <c r="R19" s="44"/>
      <c r="S19" s="44"/>
      <c r="T19" s="44"/>
      <c r="U19" s="45">
        <v>21381.78</v>
      </c>
      <c r="V19" s="44"/>
      <c r="W19" s="48"/>
      <c r="X19" s="49">
        <f t="shared" si="1"/>
        <v>21381.78</v>
      </c>
      <c r="Y19" s="50">
        <f t="shared" si="2"/>
        <v>25760.28</v>
      </c>
      <c r="Z19" s="1"/>
    </row>
    <row r="20" spans="1:26" x14ac:dyDescent="0.25">
      <c r="A20" s="3">
        <v>17</v>
      </c>
      <c r="B20" s="19" t="s">
        <v>53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>
        <v>4378.5</v>
      </c>
      <c r="Q20" s="9">
        <f t="shared" si="0"/>
        <v>4378.5</v>
      </c>
      <c r="R20" s="44"/>
      <c r="S20" s="44"/>
      <c r="T20" s="44"/>
      <c r="U20" s="45"/>
      <c r="V20" s="44"/>
      <c r="W20" s="48"/>
      <c r="X20" s="49">
        <f t="shared" si="1"/>
        <v>0</v>
      </c>
      <c r="Y20" s="50">
        <f t="shared" si="2"/>
        <v>4378.5</v>
      </c>
      <c r="Z20" s="1"/>
    </row>
    <row r="21" spans="1:26" x14ac:dyDescent="0.25">
      <c r="A21" s="3">
        <v>18</v>
      </c>
      <c r="B21" s="19" t="s">
        <v>54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>
        <v>4378.5</v>
      </c>
      <c r="Q21" s="9">
        <f t="shared" si="0"/>
        <v>4378.5</v>
      </c>
      <c r="R21" s="44"/>
      <c r="S21" s="44"/>
      <c r="T21" s="44"/>
      <c r="U21" s="45"/>
      <c r="V21" s="44"/>
      <c r="W21" s="48"/>
      <c r="X21" s="49">
        <f t="shared" si="1"/>
        <v>0</v>
      </c>
      <c r="Y21" s="50">
        <f t="shared" si="2"/>
        <v>4378.5</v>
      </c>
      <c r="Z21" s="1"/>
    </row>
    <row r="22" spans="1:26" ht="17.25" customHeight="1" x14ac:dyDescent="0.25">
      <c r="A22" s="3">
        <v>19</v>
      </c>
      <c r="B22" s="19" t="s">
        <v>55</v>
      </c>
      <c r="C22" s="32"/>
      <c r="D22" s="32"/>
      <c r="E22" s="32"/>
      <c r="F22" s="32"/>
      <c r="G22" s="32"/>
      <c r="H22" s="32"/>
      <c r="I22" s="32">
        <v>50000</v>
      </c>
      <c r="J22" s="32"/>
      <c r="K22" s="32"/>
      <c r="L22" s="32"/>
      <c r="M22" s="32"/>
      <c r="N22" s="32"/>
      <c r="O22" s="32"/>
      <c r="P22" s="32">
        <v>4378.5</v>
      </c>
      <c r="Q22" s="9">
        <f t="shared" si="0"/>
        <v>54378.5</v>
      </c>
      <c r="R22" s="44"/>
      <c r="S22" s="44"/>
      <c r="T22" s="44"/>
      <c r="U22" s="45"/>
      <c r="V22" s="44"/>
      <c r="W22" s="48"/>
      <c r="X22" s="49">
        <f t="shared" si="1"/>
        <v>0</v>
      </c>
      <c r="Y22" s="50">
        <f t="shared" si="2"/>
        <v>54378.5</v>
      </c>
      <c r="Z22" s="1" t="s">
        <v>196</v>
      </c>
    </row>
    <row r="23" spans="1:26" x14ac:dyDescent="0.25">
      <c r="A23" s="3">
        <v>20</v>
      </c>
      <c r="B23" s="19" t="s">
        <v>56</v>
      </c>
      <c r="C23" s="32"/>
      <c r="D23" s="32"/>
      <c r="E23" s="32">
        <v>22000</v>
      </c>
      <c r="F23" s="32"/>
      <c r="G23" s="32"/>
      <c r="H23" s="32"/>
      <c r="I23" s="32">
        <v>120000</v>
      </c>
      <c r="J23" s="32"/>
      <c r="K23" s="32"/>
      <c r="L23" s="32"/>
      <c r="M23" s="32"/>
      <c r="N23" s="32"/>
      <c r="O23" s="32"/>
      <c r="P23" s="32">
        <v>4378.5</v>
      </c>
      <c r="Q23" s="9">
        <f t="shared" si="0"/>
        <v>146378.5</v>
      </c>
      <c r="R23" s="44"/>
      <c r="S23" s="44"/>
      <c r="T23" s="44"/>
      <c r="U23" s="45"/>
      <c r="V23" s="44"/>
      <c r="W23" s="48"/>
      <c r="X23" s="49">
        <f t="shared" si="1"/>
        <v>0</v>
      </c>
      <c r="Y23" s="50">
        <f t="shared" si="2"/>
        <v>146378.5</v>
      </c>
      <c r="Z23" s="1" t="s">
        <v>205</v>
      </c>
    </row>
    <row r="24" spans="1:26" x14ac:dyDescent="0.25">
      <c r="A24" s="3">
        <v>21</v>
      </c>
      <c r="B24" s="19" t="s">
        <v>57</v>
      </c>
      <c r="C24" s="32"/>
      <c r="D24" s="32"/>
      <c r="E24" s="32">
        <v>22000</v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>
        <v>4378.5</v>
      </c>
      <c r="Q24" s="9">
        <f t="shared" si="0"/>
        <v>26378.5</v>
      </c>
      <c r="R24" s="44"/>
      <c r="S24" s="44"/>
      <c r="T24" s="44"/>
      <c r="U24" s="45"/>
      <c r="V24" s="44"/>
      <c r="W24" s="48"/>
      <c r="X24" s="49">
        <f t="shared" si="1"/>
        <v>0</v>
      </c>
      <c r="Y24" s="50">
        <f t="shared" si="2"/>
        <v>26378.5</v>
      </c>
      <c r="Z24" s="1" t="s">
        <v>177</v>
      </c>
    </row>
    <row r="25" spans="1:26" x14ac:dyDescent="0.25">
      <c r="A25" s="3">
        <v>22</v>
      </c>
      <c r="B25" s="19" t="s">
        <v>58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>
        <v>4378.5</v>
      </c>
      <c r="Q25" s="9">
        <f t="shared" si="0"/>
        <v>4378.5</v>
      </c>
      <c r="R25" s="44"/>
      <c r="S25" s="44"/>
      <c r="T25" s="44"/>
      <c r="U25" s="45"/>
      <c r="V25" s="44"/>
      <c r="W25" s="48"/>
      <c r="X25" s="49">
        <f t="shared" si="1"/>
        <v>0</v>
      </c>
      <c r="Y25" s="50">
        <f t="shared" si="2"/>
        <v>4378.5</v>
      </c>
      <c r="Z25" s="1"/>
    </row>
    <row r="26" spans="1:26" x14ac:dyDescent="0.25">
      <c r="A26" s="3">
        <v>23</v>
      </c>
      <c r="B26" s="19" t="s">
        <v>59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>
        <v>4378.5</v>
      </c>
      <c r="Q26" s="9">
        <f t="shared" si="0"/>
        <v>4378.5</v>
      </c>
      <c r="R26" s="44"/>
      <c r="S26" s="44"/>
      <c r="T26" s="44"/>
      <c r="U26" s="45"/>
      <c r="V26" s="44"/>
      <c r="W26" s="48"/>
      <c r="X26" s="49">
        <f t="shared" si="1"/>
        <v>0</v>
      </c>
      <c r="Y26" s="50">
        <f t="shared" si="2"/>
        <v>4378.5</v>
      </c>
      <c r="Z26" s="1"/>
    </row>
    <row r="27" spans="1:26" x14ac:dyDescent="0.25">
      <c r="A27" s="3">
        <v>24</v>
      </c>
      <c r="B27" s="19" t="s">
        <v>60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>
        <v>4378.5</v>
      </c>
      <c r="Q27" s="9">
        <f t="shared" si="0"/>
        <v>4378.5</v>
      </c>
      <c r="R27" s="44"/>
      <c r="S27" s="44"/>
      <c r="T27" s="44"/>
      <c r="U27" s="45"/>
      <c r="V27" s="44"/>
      <c r="W27" s="48"/>
      <c r="X27" s="49">
        <f t="shared" si="1"/>
        <v>0</v>
      </c>
      <c r="Y27" s="50">
        <f t="shared" si="2"/>
        <v>4378.5</v>
      </c>
      <c r="Z27" s="1"/>
    </row>
    <row r="28" spans="1:26" ht="15.75" customHeight="1" x14ac:dyDescent="0.25">
      <c r="A28" s="3">
        <v>25</v>
      </c>
      <c r="B28" s="19" t="s">
        <v>61</v>
      </c>
      <c r="C28" s="32"/>
      <c r="D28" s="32"/>
      <c r="E28" s="32">
        <v>44000</v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>
        <v>4378.5</v>
      </c>
      <c r="Q28" s="9">
        <f t="shared" si="0"/>
        <v>48378.5</v>
      </c>
      <c r="R28" s="44"/>
      <c r="S28" s="44"/>
      <c r="T28" s="44"/>
      <c r="U28" s="45"/>
      <c r="V28" s="44"/>
      <c r="W28" s="48"/>
      <c r="X28" s="49">
        <f t="shared" si="1"/>
        <v>0</v>
      </c>
      <c r="Y28" s="50">
        <f t="shared" si="2"/>
        <v>48378.5</v>
      </c>
      <c r="Z28" s="1" t="s">
        <v>174</v>
      </c>
    </row>
    <row r="29" spans="1:26" x14ac:dyDescent="0.25">
      <c r="A29" s="3">
        <v>26</v>
      </c>
      <c r="B29" s="19" t="s">
        <v>62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>
        <v>4378.5</v>
      </c>
      <c r="Q29" s="9">
        <f t="shared" si="0"/>
        <v>4378.5</v>
      </c>
      <c r="R29" s="44"/>
      <c r="S29" s="44"/>
      <c r="T29" s="44"/>
      <c r="U29" s="45"/>
      <c r="V29" s="44"/>
      <c r="W29" s="48"/>
      <c r="X29" s="49">
        <f t="shared" si="1"/>
        <v>0</v>
      </c>
      <c r="Y29" s="50">
        <f t="shared" si="2"/>
        <v>4378.5</v>
      </c>
      <c r="Z29" s="1"/>
    </row>
    <row r="30" spans="1:26" x14ac:dyDescent="0.25">
      <c r="A30" s="3">
        <v>27</v>
      </c>
      <c r="B30" s="19" t="s">
        <v>63</v>
      </c>
      <c r="C30" s="32"/>
      <c r="D30" s="32"/>
      <c r="E30" s="32">
        <v>22000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>
        <v>4378.5</v>
      </c>
      <c r="Q30" s="9">
        <f t="shared" si="0"/>
        <v>26378.5</v>
      </c>
      <c r="R30" s="44"/>
      <c r="S30" s="44"/>
      <c r="T30" s="44"/>
      <c r="U30" s="45"/>
      <c r="V30" s="44"/>
      <c r="W30" s="48"/>
      <c r="X30" s="49">
        <f t="shared" si="1"/>
        <v>0</v>
      </c>
      <c r="Y30" s="50">
        <f t="shared" si="2"/>
        <v>26378.5</v>
      </c>
      <c r="Z30" s="1" t="s">
        <v>175</v>
      </c>
    </row>
    <row r="31" spans="1:26" x14ac:dyDescent="0.25">
      <c r="A31" s="3">
        <v>28</v>
      </c>
      <c r="B31" s="19" t="s">
        <v>64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>
        <v>4378.5</v>
      </c>
      <c r="Q31" s="9">
        <f t="shared" si="0"/>
        <v>4378.5</v>
      </c>
      <c r="R31" s="44"/>
      <c r="S31" s="44"/>
      <c r="T31" s="44"/>
      <c r="U31" s="45">
        <v>6531.35</v>
      </c>
      <c r="V31" s="44"/>
      <c r="W31" s="48"/>
      <c r="X31" s="49">
        <f t="shared" si="1"/>
        <v>6531.35</v>
      </c>
      <c r="Y31" s="50">
        <f t="shared" si="2"/>
        <v>10909.85</v>
      </c>
      <c r="Z31" s="1"/>
    </row>
    <row r="32" spans="1:26" x14ac:dyDescent="0.25">
      <c r="A32" s="3">
        <v>29</v>
      </c>
      <c r="B32" s="19" t="s">
        <v>65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>
        <v>4378.5</v>
      </c>
      <c r="Q32" s="9">
        <f t="shared" si="0"/>
        <v>4378.5</v>
      </c>
      <c r="R32" s="44"/>
      <c r="S32" s="44"/>
      <c r="T32" s="44"/>
      <c r="U32" s="45"/>
      <c r="V32" s="44"/>
      <c r="W32" s="48"/>
      <c r="X32" s="49">
        <f t="shared" si="1"/>
        <v>0</v>
      </c>
      <c r="Y32" s="50">
        <f t="shared" si="2"/>
        <v>4378.5</v>
      </c>
      <c r="Z32" s="1"/>
    </row>
    <row r="33" spans="1:26" x14ac:dyDescent="0.25">
      <c r="A33" s="3">
        <v>30</v>
      </c>
      <c r="B33" s="19" t="s">
        <v>66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>
        <v>4378.5</v>
      </c>
      <c r="Q33" s="9">
        <f t="shared" si="0"/>
        <v>4378.5</v>
      </c>
      <c r="R33" s="44"/>
      <c r="S33" s="44"/>
      <c r="T33" s="44"/>
      <c r="U33" s="45">
        <v>7169.87</v>
      </c>
      <c r="V33" s="44"/>
      <c r="W33" s="48"/>
      <c r="X33" s="49">
        <f t="shared" si="1"/>
        <v>7169.87</v>
      </c>
      <c r="Y33" s="50">
        <f t="shared" si="2"/>
        <v>11548.369999999999</v>
      </c>
      <c r="Z33" s="1"/>
    </row>
    <row r="34" spans="1:26" x14ac:dyDescent="0.25">
      <c r="A34" s="3">
        <v>31</v>
      </c>
      <c r="B34" s="19" t="s">
        <v>67</v>
      </c>
      <c r="C34" s="32"/>
      <c r="D34" s="32"/>
      <c r="E34" s="32"/>
      <c r="F34" s="32"/>
      <c r="G34" s="32"/>
      <c r="H34" s="32"/>
      <c r="I34" s="32"/>
      <c r="J34" s="32"/>
      <c r="K34" s="32">
        <v>292000</v>
      </c>
      <c r="L34" s="32"/>
      <c r="M34" s="32"/>
      <c r="N34" s="32"/>
      <c r="O34" s="32"/>
      <c r="P34" s="32">
        <v>4378.5</v>
      </c>
      <c r="Q34" s="9">
        <f t="shared" si="0"/>
        <v>296378.5</v>
      </c>
      <c r="R34" s="44"/>
      <c r="S34" s="44"/>
      <c r="T34" s="44"/>
      <c r="U34" s="45">
        <v>51717.21</v>
      </c>
      <c r="V34" s="44"/>
      <c r="W34" s="48"/>
      <c r="X34" s="49">
        <f t="shared" si="1"/>
        <v>51717.21</v>
      </c>
      <c r="Y34" s="50">
        <f t="shared" si="2"/>
        <v>348095.71</v>
      </c>
      <c r="Z34" s="1" t="s">
        <v>211</v>
      </c>
    </row>
    <row r="35" spans="1:26" x14ac:dyDescent="0.25">
      <c r="A35" s="3">
        <v>32</v>
      </c>
      <c r="B35" s="19" t="s">
        <v>68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>
        <v>4378.5</v>
      </c>
      <c r="Q35" s="9">
        <f t="shared" si="0"/>
        <v>4378.5</v>
      </c>
      <c r="R35" s="44"/>
      <c r="S35" s="44"/>
      <c r="T35" s="44"/>
      <c r="U35" s="45">
        <v>7430.79</v>
      </c>
      <c r="V35" s="44"/>
      <c r="W35" s="48"/>
      <c r="X35" s="49">
        <f t="shared" si="1"/>
        <v>7430.79</v>
      </c>
      <c r="Y35" s="50">
        <f t="shared" si="2"/>
        <v>11809.29</v>
      </c>
      <c r="Z35" s="1"/>
    </row>
    <row r="36" spans="1:26" x14ac:dyDescent="0.25">
      <c r="A36" s="3">
        <v>33</v>
      </c>
      <c r="B36" s="19" t="s">
        <v>69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>
        <v>4378.5</v>
      </c>
      <c r="Q36" s="9">
        <f t="shared" si="0"/>
        <v>4378.5</v>
      </c>
      <c r="R36" s="44"/>
      <c r="S36" s="44"/>
      <c r="T36" s="44"/>
      <c r="U36" s="45">
        <v>20582.37</v>
      </c>
      <c r="V36" s="44"/>
      <c r="W36" s="48"/>
      <c r="X36" s="49">
        <f t="shared" si="1"/>
        <v>20582.37</v>
      </c>
      <c r="Y36" s="50">
        <f t="shared" si="2"/>
        <v>24960.87</v>
      </c>
      <c r="Z36" s="1"/>
    </row>
    <row r="37" spans="1:26" x14ac:dyDescent="0.25">
      <c r="A37" s="3">
        <v>34</v>
      </c>
      <c r="B37" s="19" t="s">
        <v>70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>
        <v>4378.5</v>
      </c>
      <c r="Q37" s="9">
        <f t="shared" si="0"/>
        <v>4378.5</v>
      </c>
      <c r="R37" s="44"/>
      <c r="S37" s="44"/>
      <c r="T37" s="44"/>
      <c r="U37" s="45">
        <v>51717.21</v>
      </c>
      <c r="V37" s="44"/>
      <c r="W37" s="48"/>
      <c r="X37" s="49">
        <f t="shared" si="1"/>
        <v>51717.21</v>
      </c>
      <c r="Y37" s="50">
        <f t="shared" si="2"/>
        <v>56095.71</v>
      </c>
      <c r="Z37" s="1"/>
    </row>
    <row r="38" spans="1:26" x14ac:dyDescent="0.25">
      <c r="A38" s="3">
        <v>35</v>
      </c>
      <c r="B38" s="19" t="s">
        <v>71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>
        <v>4378.5</v>
      </c>
      <c r="Q38" s="9">
        <f t="shared" si="0"/>
        <v>4378.5</v>
      </c>
      <c r="R38" s="44"/>
      <c r="S38" s="44"/>
      <c r="T38" s="44"/>
      <c r="U38" s="45">
        <v>17164.13</v>
      </c>
      <c r="V38" s="44"/>
      <c r="W38" s="48"/>
      <c r="X38" s="49">
        <f t="shared" si="1"/>
        <v>17164.13</v>
      </c>
      <c r="Y38" s="50">
        <f t="shared" si="2"/>
        <v>21542.63</v>
      </c>
      <c r="Z38" s="1"/>
    </row>
    <row r="39" spans="1:26" x14ac:dyDescent="0.25">
      <c r="A39" s="3">
        <v>36</v>
      </c>
      <c r="B39" s="19" t="s">
        <v>72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>
        <v>4378.5</v>
      </c>
      <c r="Q39" s="9">
        <f t="shared" si="0"/>
        <v>4378.5</v>
      </c>
      <c r="R39" s="44"/>
      <c r="S39" s="44"/>
      <c r="T39" s="44"/>
      <c r="U39" s="45">
        <v>14861.58</v>
      </c>
      <c r="V39" s="44"/>
      <c r="W39" s="48"/>
      <c r="X39" s="49">
        <f t="shared" si="1"/>
        <v>14861.58</v>
      </c>
      <c r="Y39" s="50">
        <f t="shared" si="2"/>
        <v>19240.080000000002</v>
      </c>
      <c r="Z39" s="1"/>
    </row>
    <row r="40" spans="1:26" x14ac:dyDescent="0.25">
      <c r="A40" s="3">
        <v>37</v>
      </c>
      <c r="B40" s="19" t="s">
        <v>73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>
        <v>18000</v>
      </c>
      <c r="P40" s="32">
        <v>4378.5</v>
      </c>
      <c r="Q40" s="9">
        <f t="shared" si="0"/>
        <v>22378.5</v>
      </c>
      <c r="R40" s="44"/>
      <c r="S40" s="44"/>
      <c r="T40" s="44"/>
      <c r="U40" s="45">
        <v>27443.17</v>
      </c>
      <c r="V40" s="44"/>
      <c r="W40" s="48"/>
      <c r="X40" s="49">
        <f t="shared" si="1"/>
        <v>27443.17</v>
      </c>
      <c r="Y40" s="50">
        <f t="shared" si="2"/>
        <v>49821.67</v>
      </c>
      <c r="Z40" s="1"/>
    </row>
    <row r="41" spans="1:26" x14ac:dyDescent="0.25">
      <c r="A41" s="3">
        <v>38</v>
      </c>
      <c r="B41" s="19" t="s">
        <v>74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>
        <v>18000</v>
      </c>
      <c r="P41" s="32">
        <v>4378.5</v>
      </c>
      <c r="Q41" s="9">
        <f t="shared" si="0"/>
        <v>22378.5</v>
      </c>
      <c r="R41" s="44"/>
      <c r="S41" s="44"/>
      <c r="T41" s="44"/>
      <c r="U41" s="45">
        <v>14861.58</v>
      </c>
      <c r="V41" s="44"/>
      <c r="W41" s="48"/>
      <c r="X41" s="49">
        <f t="shared" si="1"/>
        <v>14861.58</v>
      </c>
      <c r="Y41" s="50">
        <f t="shared" si="2"/>
        <v>37240.080000000002</v>
      </c>
      <c r="Z41" s="1"/>
    </row>
    <row r="42" spans="1:26" x14ac:dyDescent="0.25">
      <c r="A42" s="3">
        <v>39</v>
      </c>
      <c r="B42" s="19" t="s">
        <v>75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>
        <v>4378.5</v>
      </c>
      <c r="Q42" s="9">
        <f t="shared" si="0"/>
        <v>4378.5</v>
      </c>
      <c r="R42" s="44"/>
      <c r="S42" s="44"/>
      <c r="T42" s="44"/>
      <c r="U42" s="45"/>
      <c r="V42" s="44"/>
      <c r="W42" s="48"/>
      <c r="X42" s="49">
        <f t="shared" si="1"/>
        <v>0</v>
      </c>
      <c r="Y42" s="50">
        <f t="shared" si="2"/>
        <v>4378.5</v>
      </c>
      <c r="Z42" s="1"/>
    </row>
    <row r="43" spans="1:26" x14ac:dyDescent="0.25">
      <c r="A43" s="3">
        <v>40</v>
      </c>
      <c r="B43" s="19" t="s">
        <v>76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>
        <v>4378.5</v>
      </c>
      <c r="Q43" s="9">
        <f t="shared" si="0"/>
        <v>4378.5</v>
      </c>
      <c r="R43" s="44"/>
      <c r="S43" s="44"/>
      <c r="T43" s="44"/>
      <c r="U43" s="45"/>
      <c r="V43" s="44"/>
      <c r="W43" s="48"/>
      <c r="X43" s="49">
        <f t="shared" si="1"/>
        <v>0</v>
      </c>
      <c r="Y43" s="50">
        <f t="shared" si="2"/>
        <v>4378.5</v>
      </c>
      <c r="Z43" s="1" t="s">
        <v>167</v>
      </c>
    </row>
    <row r="44" spans="1:26" x14ac:dyDescent="0.25">
      <c r="A44" s="3">
        <v>41</v>
      </c>
      <c r="B44" s="19" t="s">
        <v>77</v>
      </c>
      <c r="C44" s="32"/>
      <c r="D44" s="32">
        <v>636304.86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>
        <v>4378.5</v>
      </c>
      <c r="Q44" s="9">
        <f t="shared" si="0"/>
        <v>640683.36</v>
      </c>
      <c r="R44" s="44"/>
      <c r="S44" s="44"/>
      <c r="T44" s="44"/>
      <c r="U44" s="45"/>
      <c r="V44" s="44"/>
      <c r="W44" s="48"/>
      <c r="X44" s="49">
        <f t="shared" si="1"/>
        <v>0</v>
      </c>
      <c r="Y44" s="50">
        <f t="shared" si="2"/>
        <v>640683.36</v>
      </c>
      <c r="Z44" s="1" t="s">
        <v>165</v>
      </c>
    </row>
    <row r="45" spans="1:26" x14ac:dyDescent="0.25">
      <c r="A45" s="3">
        <v>42</v>
      </c>
      <c r="B45" s="19" t="s">
        <v>78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>
        <v>4378.5</v>
      </c>
      <c r="Q45" s="9">
        <f t="shared" si="0"/>
        <v>4378.5</v>
      </c>
      <c r="R45" s="44"/>
      <c r="S45" s="44"/>
      <c r="T45" s="44"/>
      <c r="U45" s="45">
        <v>21879.91</v>
      </c>
      <c r="V45" s="44"/>
      <c r="W45" s="48"/>
      <c r="X45" s="49">
        <f t="shared" si="1"/>
        <v>21879.91</v>
      </c>
      <c r="Y45" s="50">
        <f t="shared" si="2"/>
        <v>26258.41</v>
      </c>
      <c r="Z45" s="1"/>
    </row>
    <row r="46" spans="1:26" x14ac:dyDescent="0.25">
      <c r="A46" s="3">
        <v>43</v>
      </c>
      <c r="B46" s="19" t="s">
        <v>79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>
        <v>4378.5</v>
      </c>
      <c r="Q46" s="9">
        <f t="shared" si="0"/>
        <v>4378.5</v>
      </c>
      <c r="R46" s="44"/>
      <c r="S46" s="44"/>
      <c r="T46" s="44"/>
      <c r="U46" s="45">
        <v>13721.58</v>
      </c>
      <c r="V46" s="44"/>
      <c r="W46" s="48"/>
      <c r="X46" s="49">
        <f t="shared" si="1"/>
        <v>13721.58</v>
      </c>
      <c r="Y46" s="50">
        <f t="shared" si="2"/>
        <v>18100.080000000002</v>
      </c>
      <c r="Z46" s="1" t="s">
        <v>169</v>
      </c>
    </row>
    <row r="47" spans="1:26" x14ac:dyDescent="0.25">
      <c r="A47" s="3">
        <v>44</v>
      </c>
      <c r="B47" s="19" t="s">
        <v>80</v>
      </c>
      <c r="C47" s="32"/>
      <c r="D47" s="32"/>
      <c r="E47" s="32"/>
      <c r="F47" s="32"/>
      <c r="G47" s="32">
        <v>3400</v>
      </c>
      <c r="H47" s="32"/>
      <c r="I47" s="32"/>
      <c r="J47" s="32"/>
      <c r="K47" s="32"/>
      <c r="L47" s="32"/>
      <c r="M47" s="32"/>
      <c r="N47" s="32"/>
      <c r="O47" s="32"/>
      <c r="P47" s="32">
        <v>4378.5</v>
      </c>
      <c r="Q47" s="9">
        <f t="shared" si="0"/>
        <v>7778.5</v>
      </c>
      <c r="R47" s="44"/>
      <c r="S47" s="44"/>
      <c r="T47" s="44"/>
      <c r="U47" s="45">
        <v>17164.13</v>
      </c>
      <c r="V47" s="44"/>
      <c r="W47" s="48"/>
      <c r="X47" s="49">
        <f t="shared" si="1"/>
        <v>17164.13</v>
      </c>
      <c r="Y47" s="50">
        <f t="shared" si="2"/>
        <v>24942.63</v>
      </c>
      <c r="Z47" s="1"/>
    </row>
    <row r="48" spans="1:26" x14ac:dyDescent="0.25">
      <c r="A48" s="3">
        <v>45</v>
      </c>
      <c r="B48" s="19" t="s">
        <v>81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>
        <v>4378.5</v>
      </c>
      <c r="Q48" s="9">
        <f t="shared" si="0"/>
        <v>4378.5</v>
      </c>
      <c r="R48" s="44"/>
      <c r="S48" s="44"/>
      <c r="T48" s="44"/>
      <c r="U48" s="45">
        <v>28509.040000000001</v>
      </c>
      <c r="V48" s="44"/>
      <c r="W48" s="48"/>
      <c r="X48" s="49">
        <f t="shared" si="1"/>
        <v>28509.040000000001</v>
      </c>
      <c r="Y48" s="50">
        <f t="shared" si="2"/>
        <v>32887.54</v>
      </c>
      <c r="Z48" s="1" t="s">
        <v>167</v>
      </c>
    </row>
    <row r="49" spans="1:26" x14ac:dyDescent="0.25">
      <c r="A49" s="3">
        <v>46</v>
      </c>
      <c r="B49" s="19" t="s">
        <v>82</v>
      </c>
      <c r="C49" s="32"/>
      <c r="D49" s="32"/>
      <c r="E49" s="32"/>
      <c r="F49" s="32"/>
      <c r="G49" s="32"/>
      <c r="H49" s="32"/>
      <c r="I49" s="32"/>
      <c r="J49" s="32"/>
      <c r="K49" s="32">
        <v>195000</v>
      </c>
      <c r="L49" s="32"/>
      <c r="M49" s="32"/>
      <c r="N49" s="32"/>
      <c r="O49" s="32"/>
      <c r="P49" s="32">
        <v>4378.5</v>
      </c>
      <c r="Q49" s="9">
        <f t="shared" si="0"/>
        <v>199378.5</v>
      </c>
      <c r="R49" s="44"/>
      <c r="S49" s="44"/>
      <c r="T49" s="44"/>
      <c r="U49" s="45">
        <v>14254.52</v>
      </c>
      <c r="V49" s="44"/>
      <c r="W49" s="48"/>
      <c r="X49" s="49">
        <f t="shared" si="1"/>
        <v>14254.52</v>
      </c>
      <c r="Y49" s="50">
        <f t="shared" si="2"/>
        <v>213633.02</v>
      </c>
      <c r="Z49" s="1" t="s">
        <v>212</v>
      </c>
    </row>
    <row r="50" spans="1:26" x14ac:dyDescent="0.25">
      <c r="A50" s="3">
        <v>47</v>
      </c>
      <c r="B50" s="19" t="s">
        <v>83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>
        <v>4378.5</v>
      </c>
      <c r="Q50" s="9">
        <f t="shared" si="0"/>
        <v>4378.5</v>
      </c>
      <c r="R50" s="44"/>
      <c r="S50" s="44"/>
      <c r="T50" s="44"/>
      <c r="U50" s="45"/>
      <c r="V50" s="44"/>
      <c r="W50" s="48"/>
      <c r="X50" s="49">
        <f t="shared" si="1"/>
        <v>0</v>
      </c>
      <c r="Y50" s="50">
        <f t="shared" si="2"/>
        <v>4378.5</v>
      </c>
      <c r="Z50" s="1"/>
    </row>
    <row r="51" spans="1:26" x14ac:dyDescent="0.25">
      <c r="A51" s="3">
        <v>48</v>
      </c>
      <c r="B51" s="19" t="s">
        <v>84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>
        <v>4378.5</v>
      </c>
      <c r="Q51" s="9">
        <f t="shared" si="0"/>
        <v>4378.5</v>
      </c>
      <c r="R51" s="44"/>
      <c r="S51" s="44"/>
      <c r="T51" s="44"/>
      <c r="U51" s="45"/>
      <c r="V51" s="44"/>
      <c r="W51" s="48"/>
      <c r="X51" s="49">
        <f t="shared" si="1"/>
        <v>0</v>
      </c>
      <c r="Y51" s="50">
        <f t="shared" si="2"/>
        <v>4378.5</v>
      </c>
      <c r="Z51" s="1"/>
    </row>
    <row r="52" spans="1:26" x14ac:dyDescent="0.25">
      <c r="A52" s="3">
        <v>49</v>
      </c>
      <c r="B52" s="19" t="s">
        <v>85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>
        <v>4378.5</v>
      </c>
      <c r="Q52" s="9">
        <f t="shared" si="0"/>
        <v>4378.5</v>
      </c>
      <c r="R52" s="44"/>
      <c r="S52" s="44"/>
      <c r="T52" s="44"/>
      <c r="U52" s="45">
        <v>14999.38</v>
      </c>
      <c r="V52" s="44"/>
      <c r="W52" s="48"/>
      <c r="X52" s="49">
        <f t="shared" si="1"/>
        <v>14999.38</v>
      </c>
      <c r="Y52" s="50">
        <f t="shared" si="2"/>
        <v>19377.879999999997</v>
      </c>
      <c r="Z52" s="1"/>
    </row>
    <row r="53" spans="1:26" x14ac:dyDescent="0.25">
      <c r="A53" s="3">
        <v>50</v>
      </c>
      <c r="B53" s="19" t="s">
        <v>86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>
        <v>4378.5</v>
      </c>
      <c r="Q53" s="9">
        <f t="shared" si="0"/>
        <v>4378.5</v>
      </c>
      <c r="R53" s="44"/>
      <c r="S53" s="44"/>
      <c r="T53" s="44"/>
      <c r="U53" s="45"/>
      <c r="V53" s="44"/>
      <c r="W53" s="48"/>
      <c r="X53" s="49">
        <f t="shared" si="1"/>
        <v>0</v>
      </c>
      <c r="Y53" s="50">
        <f t="shared" si="2"/>
        <v>4378.5</v>
      </c>
      <c r="Z53" s="1"/>
    </row>
    <row r="54" spans="1:26" x14ac:dyDescent="0.25">
      <c r="A54" s="3">
        <v>51</v>
      </c>
      <c r="B54" s="19" t="s">
        <v>87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>
        <v>4378.5</v>
      </c>
      <c r="Q54" s="9">
        <f t="shared" si="0"/>
        <v>4378.5</v>
      </c>
      <c r="R54" s="44"/>
      <c r="S54" s="44"/>
      <c r="T54" s="44"/>
      <c r="U54" s="45"/>
      <c r="V54" s="44"/>
      <c r="W54" s="48"/>
      <c r="X54" s="49">
        <f t="shared" si="1"/>
        <v>0</v>
      </c>
      <c r="Y54" s="50">
        <f t="shared" si="2"/>
        <v>4378.5</v>
      </c>
      <c r="Z54" s="1"/>
    </row>
    <row r="55" spans="1:26" x14ac:dyDescent="0.25">
      <c r="A55" s="3">
        <v>52</v>
      </c>
      <c r="B55" s="19" t="s">
        <v>88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>
        <v>4378.5</v>
      </c>
      <c r="Q55" s="9">
        <f t="shared" si="0"/>
        <v>4378.5</v>
      </c>
      <c r="R55" s="44"/>
      <c r="S55" s="44"/>
      <c r="T55" s="44"/>
      <c r="U55" s="45"/>
      <c r="V55" s="44"/>
      <c r="W55" s="48"/>
      <c r="X55" s="49">
        <f t="shared" si="1"/>
        <v>0</v>
      </c>
      <c r="Y55" s="50">
        <f t="shared" si="2"/>
        <v>4378.5</v>
      </c>
      <c r="Z55" s="1"/>
    </row>
    <row r="56" spans="1:26" x14ac:dyDescent="0.25">
      <c r="A56" s="3">
        <v>53</v>
      </c>
      <c r="B56" s="19" t="s">
        <v>89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>
        <v>4378.5</v>
      </c>
      <c r="Q56" s="9">
        <f t="shared" si="0"/>
        <v>4378.5</v>
      </c>
      <c r="R56" s="44"/>
      <c r="S56" s="44"/>
      <c r="T56" s="44"/>
      <c r="U56" s="45"/>
      <c r="V56" s="44"/>
      <c r="W56" s="48"/>
      <c r="X56" s="49">
        <f t="shared" si="1"/>
        <v>0</v>
      </c>
      <c r="Y56" s="50">
        <f t="shared" si="2"/>
        <v>4378.5</v>
      </c>
      <c r="Z56" s="1"/>
    </row>
    <row r="57" spans="1:26" x14ac:dyDescent="0.25">
      <c r="A57" s="3">
        <v>54</v>
      </c>
      <c r="B57" s="19" t="s">
        <v>90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>
        <v>4378.5</v>
      </c>
      <c r="Q57" s="9">
        <f t="shared" si="0"/>
        <v>4378.5</v>
      </c>
      <c r="R57" s="44"/>
      <c r="S57" s="44"/>
      <c r="T57" s="44"/>
      <c r="U57" s="45"/>
      <c r="V57" s="44"/>
      <c r="W57" s="48"/>
      <c r="X57" s="49">
        <f t="shared" si="1"/>
        <v>0</v>
      </c>
      <c r="Y57" s="50">
        <f t="shared" si="2"/>
        <v>4378.5</v>
      </c>
      <c r="Z57" s="1"/>
    </row>
    <row r="58" spans="1:26" x14ac:dyDescent="0.25">
      <c r="A58" s="3">
        <v>55</v>
      </c>
      <c r="B58" s="19" t="s">
        <v>91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>
        <v>4378.5</v>
      </c>
      <c r="Q58" s="9">
        <f t="shared" si="0"/>
        <v>4378.5</v>
      </c>
      <c r="R58" s="44"/>
      <c r="S58" s="44"/>
      <c r="T58" s="44"/>
      <c r="U58" s="45"/>
      <c r="V58" s="44"/>
      <c r="W58" s="48"/>
      <c r="X58" s="49">
        <f t="shared" si="1"/>
        <v>0</v>
      </c>
      <c r="Y58" s="50">
        <f t="shared" si="2"/>
        <v>4378.5</v>
      </c>
      <c r="Z58" s="1"/>
    </row>
    <row r="59" spans="1:26" x14ac:dyDescent="0.25">
      <c r="A59" s="3">
        <v>56</v>
      </c>
      <c r="B59" s="19" t="s">
        <v>92</v>
      </c>
      <c r="C59" s="32"/>
      <c r="D59" s="32"/>
      <c r="E59" s="32"/>
      <c r="F59" s="32"/>
      <c r="G59" s="32"/>
      <c r="H59" s="32"/>
      <c r="I59" s="32"/>
      <c r="J59" s="32"/>
      <c r="K59" s="32"/>
      <c r="L59" s="32" t="s">
        <v>358</v>
      </c>
      <c r="M59" s="32"/>
      <c r="N59" s="32"/>
      <c r="O59" s="32"/>
      <c r="P59" s="32">
        <v>4378.5</v>
      </c>
      <c r="Q59" s="9">
        <f t="shared" si="0"/>
        <v>4378.5</v>
      </c>
      <c r="R59" s="44"/>
      <c r="S59" s="44"/>
      <c r="T59" s="44"/>
      <c r="U59" s="45"/>
      <c r="V59" s="44"/>
      <c r="W59" s="48"/>
      <c r="X59" s="49">
        <f t="shared" si="1"/>
        <v>0</v>
      </c>
      <c r="Y59" s="50">
        <f t="shared" si="2"/>
        <v>4378.5</v>
      </c>
      <c r="Z59" s="1" t="s">
        <v>201</v>
      </c>
    </row>
    <row r="60" spans="1:26" x14ac:dyDescent="0.25">
      <c r="A60" s="3">
        <v>57</v>
      </c>
      <c r="B60" s="19" t="s">
        <v>93</v>
      </c>
      <c r="C60" s="32"/>
      <c r="D60" s="32"/>
      <c r="E60" s="32"/>
      <c r="F60" s="32"/>
      <c r="G60" s="32"/>
      <c r="H60" s="32"/>
      <c r="I60" s="32"/>
      <c r="J60" s="32"/>
      <c r="K60" s="32"/>
      <c r="L60" s="32">
        <v>16800</v>
      </c>
      <c r="M60" s="32"/>
      <c r="N60" s="32"/>
      <c r="O60" s="32"/>
      <c r="P60" s="32">
        <v>4378.5</v>
      </c>
      <c r="Q60" s="9">
        <f t="shared" si="0"/>
        <v>21178.5</v>
      </c>
      <c r="R60" s="44"/>
      <c r="S60" s="44"/>
      <c r="T60" s="44"/>
      <c r="U60" s="45"/>
      <c r="V60" s="44"/>
      <c r="W60" s="48"/>
      <c r="X60" s="49">
        <f t="shared" si="1"/>
        <v>0</v>
      </c>
      <c r="Y60" s="50">
        <f t="shared" si="2"/>
        <v>21178.5</v>
      </c>
      <c r="Z60" s="1" t="s">
        <v>201</v>
      </c>
    </row>
    <row r="61" spans="1:26" x14ac:dyDescent="0.25">
      <c r="A61" s="3">
        <v>58</v>
      </c>
      <c r="B61" s="19" t="s">
        <v>94</v>
      </c>
      <c r="C61" s="32"/>
      <c r="D61" s="32"/>
      <c r="E61" s="32"/>
      <c r="F61" s="32"/>
      <c r="G61" s="32"/>
      <c r="H61" s="32"/>
      <c r="I61" s="32"/>
      <c r="J61" s="32"/>
      <c r="K61" s="32"/>
      <c r="L61" s="32">
        <v>16800</v>
      </c>
      <c r="M61" s="32"/>
      <c r="N61" s="32"/>
      <c r="O61" s="32"/>
      <c r="P61" s="32">
        <v>4378.5</v>
      </c>
      <c r="Q61" s="9">
        <f t="shared" si="0"/>
        <v>21178.5</v>
      </c>
      <c r="R61" s="44">
        <v>3440</v>
      </c>
      <c r="S61" s="44"/>
      <c r="T61" s="44"/>
      <c r="U61" s="45"/>
      <c r="V61" s="44"/>
      <c r="W61" s="48"/>
      <c r="X61" s="49">
        <f t="shared" si="1"/>
        <v>3440</v>
      </c>
      <c r="Y61" s="50">
        <f t="shared" si="2"/>
        <v>24618.5</v>
      </c>
      <c r="Z61" s="1" t="s">
        <v>201</v>
      </c>
    </row>
    <row r="62" spans="1:26" x14ac:dyDescent="0.25">
      <c r="A62" s="3">
        <v>59</v>
      </c>
      <c r="B62" s="19" t="s">
        <v>95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>
        <v>4378.5</v>
      </c>
      <c r="Q62" s="9">
        <f t="shared" si="0"/>
        <v>4378.5</v>
      </c>
      <c r="R62" s="44">
        <v>3669.33</v>
      </c>
      <c r="S62" s="44"/>
      <c r="T62" s="44"/>
      <c r="U62" s="45"/>
      <c r="V62" s="44"/>
      <c r="W62" s="48"/>
      <c r="X62" s="49">
        <f t="shared" si="1"/>
        <v>3669.33</v>
      </c>
      <c r="Y62" s="50">
        <f t="shared" si="2"/>
        <v>8047.83</v>
      </c>
      <c r="Z62" s="1"/>
    </row>
    <row r="63" spans="1:26" x14ac:dyDescent="0.25">
      <c r="A63" s="3">
        <v>60</v>
      </c>
      <c r="B63" s="19" t="s">
        <v>96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>
        <v>4378.5</v>
      </c>
      <c r="Q63" s="9">
        <f t="shared" si="0"/>
        <v>4378.5</v>
      </c>
      <c r="R63" s="44">
        <v>3669.33</v>
      </c>
      <c r="S63" s="44"/>
      <c r="T63" s="44"/>
      <c r="U63" s="45"/>
      <c r="V63" s="44"/>
      <c r="W63" s="48"/>
      <c r="X63" s="49">
        <f t="shared" si="1"/>
        <v>3669.33</v>
      </c>
      <c r="Y63" s="50">
        <f t="shared" si="2"/>
        <v>8047.83</v>
      </c>
      <c r="Z63" s="1"/>
    </row>
    <row r="64" spans="1:26" x14ac:dyDescent="0.25">
      <c r="A64" s="3">
        <v>61</v>
      </c>
      <c r="B64" s="19" t="s">
        <v>97</v>
      </c>
      <c r="C64" s="32"/>
      <c r="D64" s="32"/>
      <c r="E64" s="32"/>
      <c r="F64" s="32"/>
      <c r="G64" s="32"/>
      <c r="H64" s="32"/>
      <c r="I64" s="32"/>
      <c r="J64" s="32"/>
      <c r="K64" s="32"/>
      <c r="L64" s="32">
        <v>16800</v>
      </c>
      <c r="M64" s="32"/>
      <c r="N64" s="32"/>
      <c r="O64" s="32"/>
      <c r="P64" s="32">
        <v>4378.5</v>
      </c>
      <c r="Q64" s="9">
        <f t="shared" si="0"/>
        <v>21178.5</v>
      </c>
      <c r="R64" s="44">
        <v>3440</v>
      </c>
      <c r="S64" s="44"/>
      <c r="T64" s="44"/>
      <c r="U64" s="45"/>
      <c r="V64" s="44"/>
      <c r="W64" s="48"/>
      <c r="X64" s="49">
        <f t="shared" si="1"/>
        <v>3440</v>
      </c>
      <c r="Y64" s="50">
        <f t="shared" si="2"/>
        <v>24618.5</v>
      </c>
      <c r="Z64" s="1" t="s">
        <v>201</v>
      </c>
    </row>
    <row r="65" spans="1:26" x14ac:dyDescent="0.25">
      <c r="A65" s="3">
        <v>62</v>
      </c>
      <c r="B65" s="19" t="s">
        <v>98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>
        <v>4378.5</v>
      </c>
      <c r="Q65" s="9">
        <f t="shared" si="0"/>
        <v>4378.5</v>
      </c>
      <c r="R65" s="44"/>
      <c r="S65" s="44"/>
      <c r="T65" s="44"/>
      <c r="U65" s="45">
        <v>7169.87</v>
      </c>
      <c r="V65" s="44"/>
      <c r="W65" s="48"/>
      <c r="X65" s="49">
        <f t="shared" si="1"/>
        <v>7169.87</v>
      </c>
      <c r="Y65" s="50">
        <f t="shared" si="2"/>
        <v>11548.369999999999</v>
      </c>
      <c r="Z65" s="1"/>
    </row>
    <row r="66" spans="1:26" x14ac:dyDescent="0.25">
      <c r="A66" s="3">
        <v>63</v>
      </c>
      <c r="B66" s="19" t="s">
        <v>99</v>
      </c>
      <c r="C66" s="32"/>
      <c r="D66" s="32"/>
      <c r="E66" s="32"/>
      <c r="F66" s="32"/>
      <c r="G66" s="32"/>
      <c r="H66" s="32"/>
      <c r="I66" s="32"/>
      <c r="J66" s="32"/>
      <c r="K66" s="32"/>
      <c r="L66" s="32">
        <v>16800</v>
      </c>
      <c r="M66" s="32"/>
      <c r="N66" s="32"/>
      <c r="O66" s="32"/>
      <c r="P66" s="32">
        <v>4378.5</v>
      </c>
      <c r="Q66" s="9">
        <f t="shared" si="0"/>
        <v>21178.5</v>
      </c>
      <c r="R66" s="44">
        <v>3440</v>
      </c>
      <c r="S66" s="44"/>
      <c r="T66" s="44"/>
      <c r="U66" s="45"/>
      <c r="V66" s="44"/>
      <c r="W66" s="48"/>
      <c r="X66" s="49">
        <f t="shared" si="1"/>
        <v>3440</v>
      </c>
      <c r="Y66" s="50">
        <f t="shared" si="2"/>
        <v>24618.5</v>
      </c>
      <c r="Z66" s="1" t="s">
        <v>201</v>
      </c>
    </row>
    <row r="67" spans="1:26" x14ac:dyDescent="0.25">
      <c r="A67" s="3">
        <v>64</v>
      </c>
      <c r="B67" s="19" t="s">
        <v>100</v>
      </c>
      <c r="C67" s="32"/>
      <c r="D67" s="32"/>
      <c r="E67" s="32"/>
      <c r="F67" s="32"/>
      <c r="G67" s="32"/>
      <c r="H67" s="32"/>
      <c r="I67" s="32"/>
      <c r="J67" s="32"/>
      <c r="K67" s="32"/>
      <c r="L67" s="32">
        <v>16800</v>
      </c>
      <c r="M67" s="32"/>
      <c r="N67" s="32"/>
      <c r="O67" s="32"/>
      <c r="P67" s="32">
        <v>4378.5</v>
      </c>
      <c r="Q67" s="9">
        <f t="shared" si="0"/>
        <v>21178.5</v>
      </c>
      <c r="R67" s="44">
        <v>3440</v>
      </c>
      <c r="S67" s="44"/>
      <c r="T67" s="44"/>
      <c r="U67" s="45"/>
      <c r="V67" s="44"/>
      <c r="W67" s="48"/>
      <c r="X67" s="49">
        <f t="shared" si="1"/>
        <v>3440</v>
      </c>
      <c r="Y67" s="50">
        <f t="shared" si="2"/>
        <v>24618.5</v>
      </c>
      <c r="Z67" s="1" t="s">
        <v>201</v>
      </c>
    </row>
    <row r="68" spans="1:26" x14ac:dyDescent="0.25">
      <c r="A68" s="3">
        <v>65</v>
      </c>
      <c r="B68" s="19" t="s">
        <v>101</v>
      </c>
      <c r="C68" s="32"/>
      <c r="D68" s="32"/>
      <c r="E68" s="32"/>
      <c r="F68" s="32"/>
      <c r="G68" s="32"/>
      <c r="H68" s="32"/>
      <c r="I68" s="32"/>
      <c r="J68" s="32"/>
      <c r="K68" s="32"/>
      <c r="L68" s="32">
        <v>16800</v>
      </c>
      <c r="M68" s="32"/>
      <c r="N68" s="32"/>
      <c r="O68" s="32"/>
      <c r="P68" s="32">
        <v>4378.5</v>
      </c>
      <c r="Q68" s="9">
        <f t="shared" ref="Q68:Q130" si="3">SUM(C68:P68)</f>
        <v>21178.5</v>
      </c>
      <c r="R68" s="44">
        <v>3440</v>
      </c>
      <c r="S68" s="44"/>
      <c r="T68" s="44"/>
      <c r="U68" s="45"/>
      <c r="V68" s="44"/>
      <c r="W68" s="48"/>
      <c r="X68" s="49">
        <f t="shared" ref="X68:X130" si="4">R68+S68+T68+U68+V68+W68</f>
        <v>3440</v>
      </c>
      <c r="Y68" s="50">
        <f t="shared" ref="Y68:Y130" si="5">Q68+X68</f>
        <v>24618.5</v>
      </c>
      <c r="Z68" s="1" t="s">
        <v>201</v>
      </c>
    </row>
    <row r="69" spans="1:26" x14ac:dyDescent="0.25">
      <c r="A69" s="3">
        <v>66</v>
      </c>
      <c r="B69" s="19" t="s">
        <v>102</v>
      </c>
      <c r="C69" s="32"/>
      <c r="D69" s="32"/>
      <c r="E69" s="32"/>
      <c r="F69" s="32">
        <v>4400</v>
      </c>
      <c r="G69" s="32"/>
      <c r="H69" s="32"/>
      <c r="I69" s="32"/>
      <c r="J69" s="32"/>
      <c r="K69" s="32"/>
      <c r="L69" s="32">
        <v>16800</v>
      </c>
      <c r="M69" s="32"/>
      <c r="N69" s="32"/>
      <c r="O69" s="32"/>
      <c r="P69" s="32">
        <v>4378.5</v>
      </c>
      <c r="Q69" s="9">
        <f t="shared" si="3"/>
        <v>25578.5</v>
      </c>
      <c r="R69" s="44">
        <v>2752</v>
      </c>
      <c r="S69" s="44"/>
      <c r="T69" s="44"/>
      <c r="U69" s="45"/>
      <c r="V69" s="44"/>
      <c r="W69" s="48"/>
      <c r="X69" s="49">
        <f t="shared" si="4"/>
        <v>2752</v>
      </c>
      <c r="Y69" s="50">
        <f t="shared" si="5"/>
        <v>28330.5</v>
      </c>
      <c r="Z69" s="1" t="s">
        <v>201</v>
      </c>
    </row>
    <row r="70" spans="1:26" x14ac:dyDescent="0.25">
      <c r="A70" s="3">
        <v>67</v>
      </c>
      <c r="B70" s="19" t="s">
        <v>103</v>
      </c>
      <c r="C70" s="32"/>
      <c r="D70" s="32"/>
      <c r="E70" s="32"/>
      <c r="F70" s="32">
        <v>4400</v>
      </c>
      <c r="G70" s="32"/>
      <c r="H70" s="32"/>
      <c r="I70" s="32"/>
      <c r="J70" s="32"/>
      <c r="K70" s="32"/>
      <c r="L70" s="32"/>
      <c r="M70" s="32"/>
      <c r="N70" s="32"/>
      <c r="O70" s="32"/>
      <c r="P70" s="32">
        <v>4378.5</v>
      </c>
      <c r="Q70" s="9">
        <f t="shared" si="3"/>
        <v>8778.5</v>
      </c>
      <c r="R70" s="44">
        <v>2752</v>
      </c>
      <c r="S70" s="44"/>
      <c r="T70" s="44"/>
      <c r="U70" s="45"/>
      <c r="V70" s="44"/>
      <c r="W70" s="48"/>
      <c r="X70" s="49">
        <f t="shared" si="4"/>
        <v>2752</v>
      </c>
      <c r="Y70" s="50">
        <f t="shared" si="5"/>
        <v>11530.5</v>
      </c>
      <c r="Z70" s="1"/>
    </row>
    <row r="71" spans="1:26" x14ac:dyDescent="0.25">
      <c r="A71" s="3">
        <v>68</v>
      </c>
      <c r="B71" s="19" t="s">
        <v>104</v>
      </c>
      <c r="C71" s="32"/>
      <c r="D71" s="32"/>
      <c r="E71" s="32"/>
      <c r="F71" s="32">
        <v>4400</v>
      </c>
      <c r="G71" s="32"/>
      <c r="H71" s="32"/>
      <c r="I71" s="32"/>
      <c r="J71" s="32"/>
      <c r="K71" s="32"/>
      <c r="L71" s="32"/>
      <c r="M71" s="32"/>
      <c r="N71" s="32"/>
      <c r="O71" s="32"/>
      <c r="P71" s="32">
        <v>4378.5</v>
      </c>
      <c r="Q71" s="9">
        <f t="shared" si="3"/>
        <v>8778.5</v>
      </c>
      <c r="R71" s="44">
        <v>2752</v>
      </c>
      <c r="S71" s="44"/>
      <c r="T71" s="44"/>
      <c r="U71" s="45"/>
      <c r="V71" s="44"/>
      <c r="W71" s="48"/>
      <c r="X71" s="49">
        <f t="shared" si="4"/>
        <v>2752</v>
      </c>
      <c r="Y71" s="50">
        <f t="shared" si="5"/>
        <v>11530.5</v>
      </c>
      <c r="Z71" s="1"/>
    </row>
    <row r="72" spans="1:26" x14ac:dyDescent="0.25">
      <c r="A72" s="3">
        <v>69</v>
      </c>
      <c r="B72" s="19" t="s">
        <v>105</v>
      </c>
      <c r="C72" s="32"/>
      <c r="D72" s="32"/>
      <c r="E72" s="32"/>
      <c r="F72" s="32">
        <v>4400</v>
      </c>
      <c r="G72" s="32"/>
      <c r="H72" s="32"/>
      <c r="I72" s="32"/>
      <c r="J72" s="32"/>
      <c r="K72" s="32"/>
      <c r="L72" s="32"/>
      <c r="M72" s="32"/>
      <c r="N72" s="32"/>
      <c r="O72" s="32"/>
      <c r="P72" s="32">
        <v>4378.5</v>
      </c>
      <c r="Q72" s="9">
        <f t="shared" si="3"/>
        <v>8778.5</v>
      </c>
      <c r="R72" s="44">
        <v>3440</v>
      </c>
      <c r="S72" s="44"/>
      <c r="T72" s="44"/>
      <c r="U72" s="45"/>
      <c r="V72" s="44"/>
      <c r="W72" s="48"/>
      <c r="X72" s="49">
        <f t="shared" si="4"/>
        <v>3440</v>
      </c>
      <c r="Y72" s="50">
        <f t="shared" si="5"/>
        <v>12218.5</v>
      </c>
      <c r="Z72" s="1"/>
    </row>
    <row r="73" spans="1:26" x14ac:dyDescent="0.25">
      <c r="A73" s="3">
        <v>70</v>
      </c>
      <c r="B73" s="19" t="s">
        <v>106</v>
      </c>
      <c r="C73" s="32"/>
      <c r="D73" s="32"/>
      <c r="E73" s="32"/>
      <c r="F73" s="32">
        <v>4400</v>
      </c>
      <c r="G73" s="32"/>
      <c r="H73" s="32"/>
      <c r="I73" s="32"/>
      <c r="J73" s="32"/>
      <c r="K73" s="32"/>
      <c r="L73" s="32"/>
      <c r="M73" s="32"/>
      <c r="N73" s="32"/>
      <c r="O73" s="32"/>
      <c r="P73" s="32">
        <v>4378.5</v>
      </c>
      <c r="Q73" s="9">
        <f t="shared" si="3"/>
        <v>8778.5</v>
      </c>
      <c r="R73" s="44">
        <v>2752</v>
      </c>
      <c r="S73" s="44"/>
      <c r="T73" s="44"/>
      <c r="U73" s="45"/>
      <c r="V73" s="44"/>
      <c r="W73" s="48"/>
      <c r="X73" s="49">
        <f t="shared" si="4"/>
        <v>2752</v>
      </c>
      <c r="Y73" s="50">
        <f t="shared" si="5"/>
        <v>11530.5</v>
      </c>
      <c r="Z73" s="1"/>
    </row>
    <row r="74" spans="1:26" x14ac:dyDescent="0.25">
      <c r="A74" s="3">
        <v>71</v>
      </c>
      <c r="B74" s="19" t="s">
        <v>107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>
        <v>4378.5</v>
      </c>
      <c r="Q74" s="9">
        <f t="shared" si="3"/>
        <v>4378.5</v>
      </c>
      <c r="R74" s="44"/>
      <c r="S74" s="44"/>
      <c r="T74" s="44"/>
      <c r="U74" s="45"/>
      <c r="V74" s="44"/>
      <c r="W74" s="48"/>
      <c r="X74" s="49">
        <f t="shared" si="4"/>
        <v>0</v>
      </c>
      <c r="Y74" s="50">
        <f t="shared" si="5"/>
        <v>4378.5</v>
      </c>
      <c r="Z74" s="1"/>
    </row>
    <row r="75" spans="1:26" x14ac:dyDescent="0.25">
      <c r="A75" s="3">
        <v>72</v>
      </c>
      <c r="B75" s="19" t="s">
        <v>108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>
        <v>4378.5</v>
      </c>
      <c r="Q75" s="9">
        <f t="shared" si="3"/>
        <v>4378.5</v>
      </c>
      <c r="R75" s="44"/>
      <c r="S75" s="44"/>
      <c r="T75" s="44"/>
      <c r="U75" s="45"/>
      <c r="V75" s="44"/>
      <c r="W75" s="48"/>
      <c r="X75" s="49">
        <f t="shared" si="4"/>
        <v>0</v>
      </c>
      <c r="Y75" s="50">
        <f t="shared" si="5"/>
        <v>4378.5</v>
      </c>
      <c r="Z75" s="1"/>
    </row>
    <row r="76" spans="1:26" x14ac:dyDescent="0.25">
      <c r="A76" s="3">
        <v>73</v>
      </c>
      <c r="B76" s="19" t="s">
        <v>109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>
        <v>4378.5</v>
      </c>
      <c r="Q76" s="9">
        <f t="shared" si="3"/>
        <v>4378.5</v>
      </c>
      <c r="R76" s="44"/>
      <c r="S76" s="44"/>
      <c r="T76" s="44"/>
      <c r="U76" s="45"/>
      <c r="V76" s="44"/>
      <c r="W76" s="48"/>
      <c r="X76" s="49">
        <f t="shared" si="4"/>
        <v>0</v>
      </c>
      <c r="Y76" s="50">
        <f t="shared" si="5"/>
        <v>4378.5</v>
      </c>
      <c r="Z76" s="1"/>
    </row>
    <row r="77" spans="1:26" x14ac:dyDescent="0.25">
      <c r="A77" s="3">
        <v>74</v>
      </c>
      <c r="B77" s="19" t="s">
        <v>110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>
        <v>4378.5</v>
      </c>
      <c r="Q77" s="9">
        <f t="shared" si="3"/>
        <v>4378.5</v>
      </c>
      <c r="R77" s="44"/>
      <c r="S77" s="44"/>
      <c r="T77" s="44"/>
      <c r="U77" s="45"/>
      <c r="V77" s="44"/>
      <c r="W77" s="48"/>
      <c r="X77" s="49">
        <f t="shared" si="4"/>
        <v>0</v>
      </c>
      <c r="Y77" s="50">
        <f t="shared" si="5"/>
        <v>4378.5</v>
      </c>
      <c r="Z77" s="1"/>
    </row>
    <row r="78" spans="1:26" x14ac:dyDescent="0.25">
      <c r="A78" s="3">
        <v>75</v>
      </c>
      <c r="B78" s="19" t="s">
        <v>111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>
        <v>4378.5</v>
      </c>
      <c r="Q78" s="9">
        <f t="shared" si="3"/>
        <v>4378.5</v>
      </c>
      <c r="R78" s="44"/>
      <c r="S78" s="44"/>
      <c r="T78" s="44"/>
      <c r="U78" s="45"/>
      <c r="V78" s="44"/>
      <c r="W78" s="48"/>
      <c r="X78" s="49">
        <f t="shared" si="4"/>
        <v>0</v>
      </c>
      <c r="Y78" s="50">
        <f t="shared" si="5"/>
        <v>4378.5</v>
      </c>
      <c r="Z78" s="1"/>
    </row>
    <row r="79" spans="1:26" x14ac:dyDescent="0.25">
      <c r="A79" s="3">
        <v>76</v>
      </c>
      <c r="B79" s="19" t="s">
        <v>112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>
        <v>4378.5</v>
      </c>
      <c r="Q79" s="9">
        <f t="shared" si="3"/>
        <v>4378.5</v>
      </c>
      <c r="R79" s="44"/>
      <c r="S79" s="44"/>
      <c r="T79" s="44"/>
      <c r="U79" s="45"/>
      <c r="V79" s="44"/>
      <c r="W79" s="48"/>
      <c r="X79" s="49">
        <f t="shared" si="4"/>
        <v>0</v>
      </c>
      <c r="Y79" s="50">
        <f t="shared" si="5"/>
        <v>4378.5</v>
      </c>
      <c r="Z79" s="1"/>
    </row>
    <row r="80" spans="1:26" x14ac:dyDescent="0.25">
      <c r="A80" s="3">
        <v>77</v>
      </c>
      <c r="B80" s="19" t="s">
        <v>113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>
        <v>4378.5</v>
      </c>
      <c r="Q80" s="9">
        <f t="shared" si="3"/>
        <v>4378.5</v>
      </c>
      <c r="R80" s="44"/>
      <c r="S80" s="44"/>
      <c r="T80" s="44"/>
      <c r="U80" s="45"/>
      <c r="V80" s="44"/>
      <c r="W80" s="48"/>
      <c r="X80" s="49">
        <f t="shared" si="4"/>
        <v>0</v>
      </c>
      <c r="Y80" s="50">
        <f t="shared" si="5"/>
        <v>4378.5</v>
      </c>
      <c r="Z80" s="1"/>
    </row>
    <row r="81" spans="1:26" x14ac:dyDescent="0.25">
      <c r="A81" s="3">
        <v>78</v>
      </c>
      <c r="B81" s="19" t="s">
        <v>114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>
        <v>4378.5</v>
      </c>
      <c r="Q81" s="9">
        <f t="shared" si="3"/>
        <v>4378.5</v>
      </c>
      <c r="R81" s="44"/>
      <c r="S81" s="44"/>
      <c r="T81" s="44"/>
      <c r="U81" s="45"/>
      <c r="V81" s="44"/>
      <c r="W81" s="48"/>
      <c r="X81" s="49">
        <f t="shared" si="4"/>
        <v>0</v>
      </c>
      <c r="Y81" s="50">
        <f t="shared" si="5"/>
        <v>4378.5</v>
      </c>
      <c r="Z81" s="1"/>
    </row>
    <row r="82" spans="1:26" x14ac:dyDescent="0.25">
      <c r="A82" s="3">
        <v>79</v>
      </c>
      <c r="B82" s="19" t="s">
        <v>115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>
        <v>4378.5</v>
      </c>
      <c r="Q82" s="9">
        <f t="shared" si="3"/>
        <v>4378.5</v>
      </c>
      <c r="R82" s="44"/>
      <c r="S82" s="44"/>
      <c r="T82" s="44"/>
      <c r="U82" s="45"/>
      <c r="V82" s="44"/>
      <c r="W82" s="48"/>
      <c r="X82" s="49">
        <f t="shared" si="4"/>
        <v>0</v>
      </c>
      <c r="Y82" s="50">
        <f t="shared" si="5"/>
        <v>4378.5</v>
      </c>
      <c r="Z82" s="1"/>
    </row>
    <row r="83" spans="1:26" x14ac:dyDescent="0.25">
      <c r="A83" s="3">
        <v>80</v>
      </c>
      <c r="B83" s="19" t="s">
        <v>116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>
        <v>4378.5</v>
      </c>
      <c r="Q83" s="9">
        <f t="shared" si="3"/>
        <v>4378.5</v>
      </c>
      <c r="R83" s="44"/>
      <c r="S83" s="44"/>
      <c r="T83" s="44"/>
      <c r="U83" s="45"/>
      <c r="V83" s="44"/>
      <c r="W83" s="48"/>
      <c r="X83" s="49">
        <f t="shared" si="4"/>
        <v>0</v>
      </c>
      <c r="Y83" s="50">
        <f t="shared" si="5"/>
        <v>4378.5</v>
      </c>
      <c r="Z83" s="1"/>
    </row>
    <row r="84" spans="1:26" x14ac:dyDescent="0.25">
      <c r="A84" s="3">
        <v>81</v>
      </c>
      <c r="B84" s="19" t="s">
        <v>117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>
        <v>4378.5</v>
      </c>
      <c r="Q84" s="9">
        <f t="shared" si="3"/>
        <v>4378.5</v>
      </c>
      <c r="R84" s="44"/>
      <c r="S84" s="44"/>
      <c r="T84" s="44"/>
      <c r="U84" s="45"/>
      <c r="V84" s="44"/>
      <c r="W84" s="48"/>
      <c r="X84" s="49">
        <f t="shared" si="4"/>
        <v>0</v>
      </c>
      <c r="Y84" s="50">
        <f t="shared" si="5"/>
        <v>4378.5</v>
      </c>
      <c r="Z84" s="1"/>
    </row>
    <row r="85" spans="1:26" x14ac:dyDescent="0.25">
      <c r="A85" s="3">
        <v>82</v>
      </c>
      <c r="B85" s="19" t="s">
        <v>118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>
        <v>4378.5</v>
      </c>
      <c r="Q85" s="9">
        <f t="shared" si="3"/>
        <v>4378.5</v>
      </c>
      <c r="R85" s="44"/>
      <c r="S85" s="44"/>
      <c r="T85" s="44"/>
      <c r="U85" s="45">
        <v>20582.37</v>
      </c>
      <c r="V85" s="44"/>
      <c r="W85" s="48"/>
      <c r="X85" s="49">
        <f t="shared" si="4"/>
        <v>20582.37</v>
      </c>
      <c r="Y85" s="50">
        <f t="shared" si="5"/>
        <v>24960.87</v>
      </c>
      <c r="Z85" s="1"/>
    </row>
    <row r="86" spans="1:26" x14ac:dyDescent="0.25">
      <c r="A86" s="3">
        <v>83</v>
      </c>
      <c r="B86" s="19" t="s">
        <v>119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>
        <v>4378.5</v>
      </c>
      <c r="Q86" s="9">
        <f t="shared" si="3"/>
        <v>4378.5</v>
      </c>
      <c r="R86" s="44"/>
      <c r="S86" s="44"/>
      <c r="T86" s="44"/>
      <c r="U86" s="45"/>
      <c r="V86" s="44"/>
      <c r="W86" s="48"/>
      <c r="X86" s="49">
        <f t="shared" si="4"/>
        <v>0</v>
      </c>
      <c r="Y86" s="50">
        <f t="shared" si="5"/>
        <v>4378.5</v>
      </c>
      <c r="Z86" s="1"/>
    </row>
    <row r="87" spans="1:26" x14ac:dyDescent="0.25">
      <c r="A87" s="3">
        <v>84</v>
      </c>
      <c r="B87" s="19" t="s">
        <v>120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>
        <v>4378.5</v>
      </c>
      <c r="Q87" s="9">
        <f t="shared" si="3"/>
        <v>4378.5</v>
      </c>
      <c r="R87" s="44"/>
      <c r="S87" s="44"/>
      <c r="T87" s="44"/>
      <c r="U87" s="45"/>
      <c r="V87" s="44"/>
      <c r="W87" s="48"/>
      <c r="X87" s="49">
        <f t="shared" si="4"/>
        <v>0</v>
      </c>
      <c r="Y87" s="50">
        <f t="shared" si="5"/>
        <v>4378.5</v>
      </c>
      <c r="Z87" s="1"/>
    </row>
    <row r="88" spans="1:26" x14ac:dyDescent="0.25">
      <c r="A88" s="3">
        <v>85</v>
      </c>
      <c r="B88" s="19" t="s">
        <v>121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>
        <v>4378.5</v>
      </c>
      <c r="Q88" s="9">
        <f t="shared" si="3"/>
        <v>4378.5</v>
      </c>
      <c r="R88" s="44"/>
      <c r="S88" s="44"/>
      <c r="T88" s="44"/>
      <c r="U88" s="45"/>
      <c r="V88" s="44"/>
      <c r="W88" s="48"/>
      <c r="X88" s="49">
        <f t="shared" si="4"/>
        <v>0</v>
      </c>
      <c r="Y88" s="50">
        <f t="shared" si="5"/>
        <v>4378.5</v>
      </c>
      <c r="Z88" s="1"/>
    </row>
    <row r="89" spans="1:26" x14ac:dyDescent="0.25">
      <c r="A89" s="3">
        <v>86</v>
      </c>
      <c r="B89" s="19" t="s">
        <v>122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>
        <v>4378.5</v>
      </c>
      <c r="Q89" s="9">
        <f t="shared" si="3"/>
        <v>4378.5</v>
      </c>
      <c r="R89" s="44"/>
      <c r="S89" s="44"/>
      <c r="T89" s="44"/>
      <c r="U89" s="45"/>
      <c r="V89" s="44"/>
      <c r="W89" s="48"/>
      <c r="X89" s="49">
        <f t="shared" si="4"/>
        <v>0</v>
      </c>
      <c r="Y89" s="50">
        <f t="shared" si="5"/>
        <v>4378.5</v>
      </c>
      <c r="Z89" s="1"/>
    </row>
    <row r="90" spans="1:26" x14ac:dyDescent="0.25">
      <c r="A90" s="3">
        <v>87</v>
      </c>
      <c r="B90" s="19" t="s">
        <v>123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>
        <v>4378.5</v>
      </c>
      <c r="Q90" s="9">
        <f t="shared" si="3"/>
        <v>4378.5</v>
      </c>
      <c r="R90" s="44"/>
      <c r="S90" s="44"/>
      <c r="T90" s="44"/>
      <c r="U90" s="45"/>
      <c r="V90" s="44"/>
      <c r="W90" s="48"/>
      <c r="X90" s="49">
        <f t="shared" si="4"/>
        <v>0</v>
      </c>
      <c r="Y90" s="50">
        <f t="shared" si="5"/>
        <v>4378.5</v>
      </c>
      <c r="Z90" s="1"/>
    </row>
    <row r="91" spans="1:26" x14ac:dyDescent="0.25">
      <c r="A91" s="3">
        <v>88</v>
      </c>
      <c r="B91" s="19" t="s">
        <v>124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>
        <v>4378.5</v>
      </c>
      <c r="Q91" s="9">
        <f t="shared" si="3"/>
        <v>4378.5</v>
      </c>
      <c r="R91" s="44"/>
      <c r="S91" s="44"/>
      <c r="T91" s="44"/>
      <c r="U91" s="45"/>
      <c r="V91" s="44"/>
      <c r="W91" s="48"/>
      <c r="X91" s="49">
        <f t="shared" si="4"/>
        <v>0</v>
      </c>
      <c r="Y91" s="50">
        <f t="shared" si="5"/>
        <v>4378.5</v>
      </c>
      <c r="Z91" s="1"/>
    </row>
    <row r="92" spans="1:26" x14ac:dyDescent="0.25">
      <c r="A92" s="3">
        <v>89</v>
      </c>
      <c r="B92" s="19" t="s">
        <v>125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>
        <v>4378.5</v>
      </c>
      <c r="Q92" s="9">
        <f t="shared" si="3"/>
        <v>4378.5</v>
      </c>
      <c r="R92" s="44"/>
      <c r="S92" s="44"/>
      <c r="T92" s="44"/>
      <c r="U92" s="45">
        <v>32777.43</v>
      </c>
      <c r="V92" s="44"/>
      <c r="W92" s="48"/>
      <c r="X92" s="49">
        <f t="shared" si="4"/>
        <v>32777.43</v>
      </c>
      <c r="Y92" s="50">
        <f t="shared" si="5"/>
        <v>37155.93</v>
      </c>
      <c r="Z92" s="1"/>
    </row>
    <row r="93" spans="1:26" x14ac:dyDescent="0.25">
      <c r="A93" s="3">
        <v>90</v>
      </c>
      <c r="B93" s="19" t="s">
        <v>126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>
        <v>4378.5</v>
      </c>
      <c r="Q93" s="9">
        <f t="shared" si="3"/>
        <v>4378.5</v>
      </c>
      <c r="R93" s="44"/>
      <c r="S93" s="44"/>
      <c r="T93" s="44"/>
      <c r="U93" s="45">
        <v>34468.22</v>
      </c>
      <c r="V93" s="44"/>
      <c r="W93" s="48"/>
      <c r="X93" s="49">
        <f t="shared" si="4"/>
        <v>34468.22</v>
      </c>
      <c r="Y93" s="50">
        <f t="shared" si="5"/>
        <v>38846.720000000001</v>
      </c>
      <c r="Z93" s="1"/>
    </row>
    <row r="94" spans="1:26" x14ac:dyDescent="0.25">
      <c r="A94" s="3">
        <v>91</v>
      </c>
      <c r="B94" s="19" t="s">
        <v>127</v>
      </c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>
        <v>4378.5</v>
      </c>
      <c r="Q94" s="9">
        <f t="shared" si="3"/>
        <v>4378.5</v>
      </c>
      <c r="R94" s="44"/>
      <c r="S94" s="44"/>
      <c r="T94" s="44"/>
      <c r="U94" s="45">
        <v>28679.08</v>
      </c>
      <c r="V94" s="44">
        <v>12777.92</v>
      </c>
      <c r="W94" s="48"/>
      <c r="X94" s="49">
        <f t="shared" si="4"/>
        <v>41457</v>
      </c>
      <c r="Y94" s="50">
        <f t="shared" si="5"/>
        <v>45835.5</v>
      </c>
      <c r="Z94" s="1"/>
    </row>
    <row r="95" spans="1:26" x14ac:dyDescent="0.25">
      <c r="A95" s="3">
        <v>92</v>
      </c>
      <c r="B95" s="19" t="s">
        <v>128</v>
      </c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>
        <v>4378.5</v>
      </c>
      <c r="Q95" s="9">
        <f t="shared" si="3"/>
        <v>4378.5</v>
      </c>
      <c r="R95" s="44"/>
      <c r="S95" s="44"/>
      <c r="T95" s="44"/>
      <c r="U95" s="45">
        <v>37700.82</v>
      </c>
      <c r="V95" s="44">
        <v>13271.04</v>
      </c>
      <c r="W95" s="48"/>
      <c r="X95" s="49">
        <f t="shared" si="4"/>
        <v>50971.86</v>
      </c>
      <c r="Y95" s="50">
        <f t="shared" si="5"/>
        <v>55350.36</v>
      </c>
      <c r="Z95" s="1"/>
    </row>
    <row r="96" spans="1:26" x14ac:dyDescent="0.25">
      <c r="A96" s="3">
        <v>93</v>
      </c>
      <c r="B96" s="19" t="s">
        <v>129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>
        <v>4378.5</v>
      </c>
      <c r="Q96" s="9">
        <f t="shared" si="3"/>
        <v>4378.5</v>
      </c>
      <c r="R96" s="44"/>
      <c r="S96" s="44"/>
      <c r="T96" s="44"/>
      <c r="U96" s="45">
        <v>29009.3</v>
      </c>
      <c r="V96" s="44"/>
      <c r="W96" s="48"/>
      <c r="X96" s="49">
        <f t="shared" si="4"/>
        <v>29009.3</v>
      </c>
      <c r="Y96" s="50">
        <f t="shared" si="5"/>
        <v>33387.800000000003</v>
      </c>
      <c r="Z96" s="1"/>
    </row>
    <row r="97" spans="1:26" x14ac:dyDescent="0.25">
      <c r="A97" s="3">
        <v>94</v>
      </c>
      <c r="B97" s="19" t="s">
        <v>130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>
        <v>4378.5</v>
      </c>
      <c r="Q97" s="9">
        <f t="shared" si="3"/>
        <v>4378.5</v>
      </c>
      <c r="R97" s="44"/>
      <c r="S97" s="44"/>
      <c r="T97" s="44"/>
      <c r="U97" s="45">
        <v>42495.25</v>
      </c>
      <c r="V97" s="44"/>
      <c r="W97" s="48"/>
      <c r="X97" s="49">
        <f t="shared" si="4"/>
        <v>42495.25</v>
      </c>
      <c r="Y97" s="50">
        <f t="shared" si="5"/>
        <v>46873.75</v>
      </c>
      <c r="Z97" s="1"/>
    </row>
    <row r="98" spans="1:26" x14ac:dyDescent="0.25">
      <c r="A98" s="3">
        <v>95</v>
      </c>
      <c r="B98" s="19" t="s">
        <v>131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>
        <v>4378.5</v>
      </c>
      <c r="Q98" s="9">
        <f t="shared" si="3"/>
        <v>4378.5</v>
      </c>
      <c r="R98" s="44">
        <v>4195.96</v>
      </c>
      <c r="S98" s="44"/>
      <c r="T98" s="44"/>
      <c r="U98" s="45">
        <v>28679.48</v>
      </c>
      <c r="V98" s="44"/>
      <c r="W98" s="48"/>
      <c r="X98" s="49">
        <f t="shared" si="4"/>
        <v>32875.440000000002</v>
      </c>
      <c r="Y98" s="50">
        <f t="shared" si="5"/>
        <v>37253.94</v>
      </c>
      <c r="Z98" s="1"/>
    </row>
    <row r="99" spans="1:26" x14ac:dyDescent="0.25">
      <c r="A99" s="3">
        <v>96</v>
      </c>
      <c r="B99" s="19" t="s">
        <v>132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>
        <v>4378.5</v>
      </c>
      <c r="Q99" s="9">
        <f t="shared" si="3"/>
        <v>4378.5</v>
      </c>
      <c r="R99" s="44">
        <v>5532.45</v>
      </c>
      <c r="S99" s="44"/>
      <c r="T99" s="44"/>
      <c r="U99" s="45">
        <v>35636.300000000003</v>
      </c>
      <c r="V99" s="44"/>
      <c r="W99" s="48"/>
      <c r="X99" s="49">
        <f t="shared" si="4"/>
        <v>41168.75</v>
      </c>
      <c r="Y99" s="50">
        <f t="shared" si="5"/>
        <v>45547.25</v>
      </c>
      <c r="Z99" s="1"/>
    </row>
    <row r="100" spans="1:26" x14ac:dyDescent="0.25">
      <c r="A100" s="3">
        <v>97</v>
      </c>
      <c r="B100" s="19" t="s">
        <v>133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>
        <v>4378.5</v>
      </c>
      <c r="Q100" s="9">
        <f t="shared" si="3"/>
        <v>4378.5</v>
      </c>
      <c r="R100" s="44">
        <v>4195.96</v>
      </c>
      <c r="S100" s="44"/>
      <c r="T100" s="44"/>
      <c r="U100" s="45">
        <v>28679.48</v>
      </c>
      <c r="V100" s="44"/>
      <c r="W100" s="48"/>
      <c r="X100" s="49">
        <f t="shared" si="4"/>
        <v>32875.440000000002</v>
      </c>
      <c r="Y100" s="50">
        <f t="shared" si="5"/>
        <v>37253.94</v>
      </c>
      <c r="Z100" s="1"/>
    </row>
    <row r="101" spans="1:26" x14ac:dyDescent="0.25">
      <c r="A101" s="3">
        <v>98</v>
      </c>
      <c r="B101" s="19" t="s">
        <v>134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>
        <v>4378.5</v>
      </c>
      <c r="Q101" s="9">
        <f t="shared" si="3"/>
        <v>4378.5</v>
      </c>
      <c r="R101" s="44">
        <v>4195.96</v>
      </c>
      <c r="S101" s="44"/>
      <c r="T101" s="44"/>
      <c r="U101" s="45">
        <v>28679.48</v>
      </c>
      <c r="V101" s="44"/>
      <c r="W101" s="48"/>
      <c r="X101" s="49">
        <f t="shared" si="4"/>
        <v>32875.440000000002</v>
      </c>
      <c r="Y101" s="50">
        <f t="shared" si="5"/>
        <v>37253.94</v>
      </c>
      <c r="Z101" s="1"/>
    </row>
    <row r="102" spans="1:26" x14ac:dyDescent="0.25">
      <c r="A102" s="3">
        <v>99</v>
      </c>
      <c r="B102" s="19" t="s">
        <v>135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>
        <v>4378.5</v>
      </c>
      <c r="Q102" s="9">
        <f t="shared" si="3"/>
        <v>4378.5</v>
      </c>
      <c r="R102" s="44">
        <v>1678.38</v>
      </c>
      <c r="S102" s="44"/>
      <c r="T102" s="44"/>
      <c r="U102" s="45">
        <v>6846.02</v>
      </c>
      <c r="V102" s="44"/>
      <c r="W102" s="48"/>
      <c r="X102" s="49">
        <f t="shared" si="4"/>
        <v>8524.4000000000015</v>
      </c>
      <c r="Y102" s="50">
        <f t="shared" si="5"/>
        <v>12902.900000000001</v>
      </c>
      <c r="Z102" s="1"/>
    </row>
    <row r="103" spans="1:26" x14ac:dyDescent="0.25">
      <c r="A103" s="3">
        <v>100</v>
      </c>
      <c r="B103" s="19" t="s">
        <v>136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>
        <v>84000</v>
      </c>
      <c r="N103" s="32"/>
      <c r="O103" s="32"/>
      <c r="P103" s="32">
        <v>4378.5</v>
      </c>
      <c r="Q103" s="9">
        <f t="shared" si="3"/>
        <v>88378.5</v>
      </c>
      <c r="R103" s="44">
        <v>1678.38</v>
      </c>
      <c r="S103" s="44"/>
      <c r="T103" s="44"/>
      <c r="U103" s="45">
        <v>6860.79</v>
      </c>
      <c r="V103" s="44"/>
      <c r="W103" s="48"/>
      <c r="X103" s="49">
        <f t="shared" si="4"/>
        <v>8539.17</v>
      </c>
      <c r="Y103" s="50">
        <f t="shared" si="5"/>
        <v>96917.67</v>
      </c>
      <c r="Z103" s="1"/>
    </row>
    <row r="104" spans="1:26" x14ac:dyDescent="0.25">
      <c r="A104" s="3">
        <v>101</v>
      </c>
      <c r="B104" s="19" t="s">
        <v>137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>
        <v>4378.5</v>
      </c>
      <c r="Q104" s="9">
        <f t="shared" si="3"/>
        <v>4378.5</v>
      </c>
      <c r="R104" s="44">
        <v>6682.46</v>
      </c>
      <c r="S104" s="44"/>
      <c r="T104" s="44"/>
      <c r="U104" s="45">
        <v>43019.21</v>
      </c>
      <c r="V104" s="44"/>
      <c r="W104" s="48"/>
      <c r="X104" s="49">
        <f t="shared" si="4"/>
        <v>49701.67</v>
      </c>
      <c r="Y104" s="50">
        <f t="shared" si="5"/>
        <v>54080.17</v>
      </c>
      <c r="Z104" s="1"/>
    </row>
    <row r="105" spans="1:26" ht="15" customHeight="1" x14ac:dyDescent="0.25">
      <c r="A105" s="3">
        <v>102</v>
      </c>
      <c r="B105" s="19" t="s">
        <v>138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>
        <v>84000</v>
      </c>
      <c r="N105" s="32"/>
      <c r="O105" s="32"/>
      <c r="P105" s="32">
        <v>4378.5</v>
      </c>
      <c r="Q105" s="9">
        <f t="shared" si="3"/>
        <v>88378.5</v>
      </c>
      <c r="R105" s="44"/>
      <c r="S105" s="44"/>
      <c r="T105" s="44"/>
      <c r="U105" s="45">
        <v>7127.26</v>
      </c>
      <c r="V105" s="44"/>
      <c r="W105" s="48"/>
      <c r="X105" s="49">
        <f t="shared" si="4"/>
        <v>7127.26</v>
      </c>
      <c r="Y105" s="50">
        <f t="shared" si="5"/>
        <v>95505.76</v>
      </c>
      <c r="Z105" s="1"/>
    </row>
    <row r="106" spans="1:26" x14ac:dyDescent="0.25">
      <c r="A106" s="3">
        <v>103</v>
      </c>
      <c r="B106" s="19" t="s">
        <v>139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>
        <v>4378.5</v>
      </c>
      <c r="Q106" s="9">
        <f t="shared" si="3"/>
        <v>4378.5</v>
      </c>
      <c r="R106" s="44"/>
      <c r="S106" s="44"/>
      <c r="T106" s="44"/>
      <c r="U106" s="45">
        <v>6860.79</v>
      </c>
      <c r="V106" s="44"/>
      <c r="W106" s="48"/>
      <c r="X106" s="49">
        <f t="shared" si="4"/>
        <v>6860.79</v>
      </c>
      <c r="Y106" s="50">
        <f t="shared" si="5"/>
        <v>11239.29</v>
      </c>
      <c r="Z106" s="1"/>
    </row>
    <row r="107" spans="1:26" x14ac:dyDescent="0.25">
      <c r="A107" s="3">
        <v>104</v>
      </c>
      <c r="B107" s="19" t="s">
        <v>140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>
        <v>4378.5</v>
      </c>
      <c r="Q107" s="9">
        <f t="shared" si="3"/>
        <v>4378.5</v>
      </c>
      <c r="R107" s="44"/>
      <c r="S107" s="44"/>
      <c r="T107" s="44"/>
      <c r="U107" s="45">
        <v>22499.07</v>
      </c>
      <c r="V107" s="44"/>
      <c r="W107" s="48"/>
      <c r="X107" s="49">
        <f t="shared" si="4"/>
        <v>22499.07</v>
      </c>
      <c r="Y107" s="50">
        <f t="shared" si="5"/>
        <v>26877.57</v>
      </c>
      <c r="Z107" s="1"/>
    </row>
    <row r="108" spans="1:26" x14ac:dyDescent="0.25">
      <c r="A108" s="3">
        <v>105</v>
      </c>
      <c r="B108" s="19" t="s">
        <v>141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>
        <v>4378.5</v>
      </c>
      <c r="Q108" s="9">
        <f t="shared" si="3"/>
        <v>4378.5</v>
      </c>
      <c r="R108" s="44"/>
      <c r="S108" s="44"/>
      <c r="T108" s="44"/>
      <c r="U108" s="45">
        <v>37498.449999999997</v>
      </c>
      <c r="V108" s="44"/>
      <c r="W108" s="48"/>
      <c r="X108" s="49">
        <f t="shared" si="4"/>
        <v>37498.449999999997</v>
      </c>
      <c r="Y108" s="50">
        <f t="shared" si="5"/>
        <v>41876.949999999997</v>
      </c>
      <c r="Z108" s="1"/>
    </row>
    <row r="109" spans="1:26" x14ac:dyDescent="0.25">
      <c r="A109" s="3">
        <v>106</v>
      </c>
      <c r="B109" s="19" t="s">
        <v>142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>
        <v>4378.5</v>
      </c>
      <c r="Q109" s="9">
        <f t="shared" si="3"/>
        <v>4378.5</v>
      </c>
      <c r="R109" s="44"/>
      <c r="S109" s="44"/>
      <c r="T109" s="44"/>
      <c r="U109" s="45">
        <v>21047.52</v>
      </c>
      <c r="V109" s="44"/>
      <c r="W109" s="48"/>
      <c r="X109" s="49">
        <f t="shared" si="4"/>
        <v>21047.52</v>
      </c>
      <c r="Y109" s="50">
        <f t="shared" si="5"/>
        <v>25426.02</v>
      </c>
      <c r="Z109" s="1"/>
    </row>
    <row r="110" spans="1:26" x14ac:dyDescent="0.25">
      <c r="A110" s="3">
        <v>107</v>
      </c>
      <c r="B110" s="19" t="s">
        <v>143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>
        <v>4378.5</v>
      </c>
      <c r="Q110" s="9">
        <f t="shared" si="3"/>
        <v>4378.5</v>
      </c>
      <c r="R110" s="44"/>
      <c r="S110" s="44"/>
      <c r="T110" s="44"/>
      <c r="U110" s="45">
        <v>22499.07</v>
      </c>
      <c r="V110" s="44"/>
      <c r="W110" s="48"/>
      <c r="X110" s="49">
        <f t="shared" si="4"/>
        <v>22499.07</v>
      </c>
      <c r="Y110" s="50">
        <f t="shared" si="5"/>
        <v>26877.57</v>
      </c>
      <c r="Z110" s="1"/>
    </row>
    <row r="111" spans="1:26" x14ac:dyDescent="0.25">
      <c r="A111" s="3">
        <v>108</v>
      </c>
      <c r="B111" s="19" t="s">
        <v>144</v>
      </c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>
        <v>4378.5</v>
      </c>
      <c r="Q111" s="9">
        <f t="shared" si="3"/>
        <v>4378.5</v>
      </c>
      <c r="R111" s="44"/>
      <c r="S111" s="44"/>
      <c r="T111" s="44"/>
      <c r="U111" s="45">
        <v>29998.76</v>
      </c>
      <c r="V111" s="44"/>
      <c r="W111" s="48"/>
      <c r="X111" s="49">
        <f t="shared" si="4"/>
        <v>29998.76</v>
      </c>
      <c r="Y111" s="50">
        <f t="shared" si="5"/>
        <v>34377.259999999995</v>
      </c>
      <c r="Z111" s="1"/>
    </row>
    <row r="112" spans="1:26" x14ac:dyDescent="0.25">
      <c r="A112" s="3">
        <v>109</v>
      </c>
      <c r="B112" s="19" t="s">
        <v>145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>
        <v>4378.5</v>
      </c>
      <c r="Q112" s="9">
        <f t="shared" si="3"/>
        <v>4378.5</v>
      </c>
      <c r="R112" s="44"/>
      <c r="S112" s="44"/>
      <c r="T112" s="44"/>
      <c r="U112" s="45">
        <v>100965.75999999999</v>
      </c>
      <c r="V112" s="44"/>
      <c r="W112" s="48"/>
      <c r="X112" s="49">
        <f t="shared" si="4"/>
        <v>100965.75999999999</v>
      </c>
      <c r="Y112" s="50">
        <f t="shared" si="5"/>
        <v>105344.26</v>
      </c>
      <c r="Z112" s="1"/>
    </row>
    <row r="113" spans="1:26" x14ac:dyDescent="0.25">
      <c r="A113" s="3">
        <v>110</v>
      </c>
      <c r="B113" s="19" t="s">
        <v>146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>
        <v>4378.5</v>
      </c>
      <c r="Q113" s="9">
        <f t="shared" si="3"/>
        <v>4378.5</v>
      </c>
      <c r="R113" s="44"/>
      <c r="S113" s="44"/>
      <c r="T113" s="44"/>
      <c r="U113" s="45">
        <v>22648.6</v>
      </c>
      <c r="V113" s="44"/>
      <c r="W113" s="48"/>
      <c r="X113" s="49">
        <f t="shared" si="4"/>
        <v>22648.6</v>
      </c>
      <c r="Y113" s="50">
        <f t="shared" si="5"/>
        <v>27027.1</v>
      </c>
      <c r="Z113" s="1"/>
    </row>
    <row r="114" spans="1:26" x14ac:dyDescent="0.25">
      <c r="A114" s="3">
        <v>111</v>
      </c>
      <c r="B114" s="19" t="s">
        <v>147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>
        <v>4378.5</v>
      </c>
      <c r="Q114" s="9">
        <f t="shared" si="3"/>
        <v>4378.5</v>
      </c>
      <c r="R114" s="44"/>
      <c r="S114" s="44"/>
      <c r="T114" s="44"/>
      <c r="U114" s="45">
        <v>22292.37</v>
      </c>
      <c r="V114" s="44"/>
      <c r="W114" s="48"/>
      <c r="X114" s="49">
        <f t="shared" si="4"/>
        <v>22292.37</v>
      </c>
      <c r="Y114" s="50">
        <f t="shared" si="5"/>
        <v>26670.87</v>
      </c>
      <c r="Z114" s="1"/>
    </row>
    <row r="115" spans="1:26" x14ac:dyDescent="0.25">
      <c r="A115" s="3">
        <v>112</v>
      </c>
      <c r="B115" s="19" t="s">
        <v>148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>
        <v>4378.5</v>
      </c>
      <c r="Q115" s="9">
        <f t="shared" si="3"/>
        <v>4378.5</v>
      </c>
      <c r="R115" s="44"/>
      <c r="S115" s="44"/>
      <c r="T115" s="44"/>
      <c r="U115" s="45">
        <v>60999.76</v>
      </c>
      <c r="V115" s="44"/>
      <c r="W115" s="48"/>
      <c r="X115" s="49">
        <f t="shared" si="4"/>
        <v>60999.76</v>
      </c>
      <c r="Y115" s="50">
        <f t="shared" si="5"/>
        <v>65378.26</v>
      </c>
      <c r="Z115" s="1"/>
    </row>
    <row r="116" spans="1:26" x14ac:dyDescent="0.25">
      <c r="A116" s="3">
        <v>113</v>
      </c>
      <c r="B116" s="19" t="s">
        <v>149</v>
      </c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>
        <v>4378.5</v>
      </c>
      <c r="Q116" s="9">
        <f t="shared" si="3"/>
        <v>4378.5</v>
      </c>
      <c r="R116" s="44"/>
      <c r="S116" s="44"/>
      <c r="T116" s="44"/>
      <c r="U116" s="45">
        <v>31148.080000000002</v>
      </c>
      <c r="V116" s="44"/>
      <c r="W116" s="48"/>
      <c r="X116" s="49">
        <f t="shared" si="4"/>
        <v>31148.080000000002</v>
      </c>
      <c r="Y116" s="50">
        <f t="shared" si="5"/>
        <v>35526.58</v>
      </c>
      <c r="Z116" s="1"/>
    </row>
    <row r="117" spans="1:26" ht="17.25" customHeight="1" x14ac:dyDescent="0.25">
      <c r="A117" s="3">
        <v>114</v>
      </c>
      <c r="B117" s="19" t="s">
        <v>150</v>
      </c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>
        <v>4378.5</v>
      </c>
      <c r="Q117" s="9">
        <f t="shared" si="3"/>
        <v>4378.5</v>
      </c>
      <c r="R117" s="44"/>
      <c r="S117" s="44"/>
      <c r="T117" s="44"/>
      <c r="U117" s="45">
        <v>42216.1</v>
      </c>
      <c r="V117" s="44"/>
      <c r="W117" s="48"/>
      <c r="X117" s="49">
        <f t="shared" si="4"/>
        <v>42216.1</v>
      </c>
      <c r="Y117" s="50">
        <f t="shared" si="5"/>
        <v>46594.6</v>
      </c>
      <c r="Z117" s="1"/>
    </row>
    <row r="118" spans="1:26" x14ac:dyDescent="0.25">
      <c r="A118" s="3">
        <v>115</v>
      </c>
      <c r="B118" s="19" t="s">
        <v>151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>
        <v>4378.5</v>
      </c>
      <c r="Q118" s="9">
        <f t="shared" si="3"/>
        <v>4378.5</v>
      </c>
      <c r="R118" s="44"/>
      <c r="S118" s="44"/>
      <c r="T118" s="44"/>
      <c r="U118" s="45">
        <v>21651.06</v>
      </c>
      <c r="V118" s="44"/>
      <c r="W118" s="48"/>
      <c r="X118" s="49">
        <f t="shared" si="4"/>
        <v>21651.06</v>
      </c>
      <c r="Y118" s="50">
        <f t="shared" si="5"/>
        <v>26029.56</v>
      </c>
      <c r="Z118" s="1"/>
    </row>
    <row r="119" spans="1:26" x14ac:dyDescent="0.25">
      <c r="A119" s="3">
        <v>116</v>
      </c>
      <c r="B119" s="19" t="s">
        <v>152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>
        <v>4378.5</v>
      </c>
      <c r="Q119" s="9">
        <f t="shared" si="3"/>
        <v>4378.5</v>
      </c>
      <c r="R119" s="44"/>
      <c r="S119" s="44"/>
      <c r="T119" s="44"/>
      <c r="U119" s="45">
        <v>21651.06</v>
      </c>
      <c r="V119" s="44"/>
      <c r="W119" s="48"/>
      <c r="X119" s="49">
        <f t="shared" si="4"/>
        <v>21651.06</v>
      </c>
      <c r="Y119" s="50">
        <f t="shared" si="5"/>
        <v>26029.56</v>
      </c>
      <c r="Z119" s="1"/>
    </row>
    <row r="120" spans="1:26" x14ac:dyDescent="0.25">
      <c r="A120" s="3">
        <v>117</v>
      </c>
      <c r="B120" s="19" t="s">
        <v>153</v>
      </c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>
        <v>4378.5</v>
      </c>
      <c r="Q120" s="9">
        <f t="shared" si="3"/>
        <v>4378.5</v>
      </c>
      <c r="R120" s="44"/>
      <c r="S120" s="44"/>
      <c r="T120" s="44"/>
      <c r="U120" s="45">
        <v>28868.09</v>
      </c>
      <c r="V120" s="44"/>
      <c r="W120" s="48"/>
      <c r="X120" s="49">
        <f t="shared" si="4"/>
        <v>28868.09</v>
      </c>
      <c r="Y120" s="50">
        <f t="shared" si="5"/>
        <v>33246.589999999997</v>
      </c>
      <c r="Z120" s="1"/>
    </row>
    <row r="121" spans="1:26" x14ac:dyDescent="0.25">
      <c r="A121" s="3">
        <v>118</v>
      </c>
      <c r="B121" s="19" t="s">
        <v>154</v>
      </c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>
        <v>4378.5</v>
      </c>
      <c r="Q121" s="9">
        <f t="shared" si="3"/>
        <v>4378.5</v>
      </c>
      <c r="R121" s="44"/>
      <c r="S121" s="44"/>
      <c r="T121" s="44"/>
      <c r="U121" s="45">
        <v>17164.13</v>
      </c>
      <c r="V121" s="44"/>
      <c r="W121" s="48"/>
      <c r="X121" s="49">
        <f t="shared" si="4"/>
        <v>17164.13</v>
      </c>
      <c r="Y121" s="50">
        <f t="shared" si="5"/>
        <v>21542.63</v>
      </c>
      <c r="Z121" s="1"/>
    </row>
    <row r="122" spans="1:26" x14ac:dyDescent="0.25">
      <c r="A122" s="3">
        <v>119</v>
      </c>
      <c r="B122" s="19" t="s">
        <v>155</v>
      </c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>
        <v>4378.5</v>
      </c>
      <c r="Q122" s="9">
        <f t="shared" si="3"/>
        <v>4378.5</v>
      </c>
      <c r="R122" s="44"/>
      <c r="S122" s="44"/>
      <c r="T122" s="44"/>
      <c r="U122" s="45">
        <v>37498.449999999997</v>
      </c>
      <c r="V122" s="44"/>
      <c r="W122" s="48"/>
      <c r="X122" s="49">
        <f t="shared" si="4"/>
        <v>37498.449999999997</v>
      </c>
      <c r="Y122" s="50">
        <f t="shared" si="5"/>
        <v>41876.949999999997</v>
      </c>
      <c r="Z122" s="1"/>
    </row>
    <row r="123" spans="1:26" x14ac:dyDescent="0.25">
      <c r="A123" s="3">
        <v>120</v>
      </c>
      <c r="B123" s="19" t="s">
        <v>156</v>
      </c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>
        <v>4378.5</v>
      </c>
      <c r="Q123" s="9">
        <f t="shared" si="3"/>
        <v>4378.5</v>
      </c>
      <c r="R123" s="44"/>
      <c r="S123" s="44"/>
      <c r="T123" s="44"/>
      <c r="U123" s="45">
        <v>38995.08</v>
      </c>
      <c r="V123" s="44">
        <v>8361.4</v>
      </c>
      <c r="W123" s="48"/>
      <c r="X123" s="49">
        <f t="shared" si="4"/>
        <v>47356.480000000003</v>
      </c>
      <c r="Y123" s="50">
        <f t="shared" si="5"/>
        <v>51734.98</v>
      </c>
      <c r="Z123" s="1"/>
    </row>
    <row r="124" spans="1:26" x14ac:dyDescent="0.25">
      <c r="A124" s="3">
        <v>121</v>
      </c>
      <c r="B124" s="19" t="s">
        <v>157</v>
      </c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>
        <v>4378.5</v>
      </c>
      <c r="Q124" s="9">
        <f t="shared" si="3"/>
        <v>4378.5</v>
      </c>
      <c r="R124" s="44"/>
      <c r="S124" s="44"/>
      <c r="T124" s="44"/>
      <c r="U124" s="45">
        <v>28868.09</v>
      </c>
      <c r="V124" s="44"/>
      <c r="W124" s="48"/>
      <c r="X124" s="49">
        <f t="shared" si="4"/>
        <v>28868.09</v>
      </c>
      <c r="Y124" s="50">
        <f t="shared" si="5"/>
        <v>33246.589999999997</v>
      </c>
      <c r="Z124" s="1"/>
    </row>
    <row r="125" spans="1:26" x14ac:dyDescent="0.25">
      <c r="A125" s="3">
        <v>122</v>
      </c>
      <c r="B125" s="19" t="s">
        <v>158</v>
      </c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>
        <v>4378.5</v>
      </c>
      <c r="Q125" s="9">
        <f t="shared" si="3"/>
        <v>4378.5</v>
      </c>
      <c r="R125" s="44"/>
      <c r="S125" s="44"/>
      <c r="T125" s="44"/>
      <c r="U125" s="45">
        <v>21651.06</v>
      </c>
      <c r="V125" s="44"/>
      <c r="W125" s="48"/>
      <c r="X125" s="49">
        <f t="shared" si="4"/>
        <v>21651.06</v>
      </c>
      <c r="Y125" s="50">
        <f t="shared" si="5"/>
        <v>26029.56</v>
      </c>
      <c r="Z125" s="1"/>
    </row>
    <row r="126" spans="1:26" x14ac:dyDescent="0.25">
      <c r="A126" s="3">
        <v>123</v>
      </c>
      <c r="B126" s="19" t="s">
        <v>159</v>
      </c>
      <c r="C126" s="32"/>
      <c r="D126" s="32"/>
      <c r="E126" s="32"/>
      <c r="F126" s="32"/>
      <c r="G126" s="32">
        <v>3400</v>
      </c>
      <c r="H126" s="32"/>
      <c r="I126" s="32"/>
      <c r="J126" s="32"/>
      <c r="K126" s="32"/>
      <c r="L126" s="32"/>
      <c r="M126" s="32"/>
      <c r="N126" s="32"/>
      <c r="O126" s="32"/>
      <c r="P126" s="32">
        <v>4378.5</v>
      </c>
      <c r="Q126" s="9">
        <f t="shared" si="3"/>
        <v>7778.5</v>
      </c>
      <c r="R126" s="44"/>
      <c r="S126" s="44"/>
      <c r="T126" s="44"/>
      <c r="U126" s="45">
        <v>14850.43</v>
      </c>
      <c r="V126" s="44"/>
      <c r="W126" s="48"/>
      <c r="X126" s="49">
        <f t="shared" si="4"/>
        <v>14850.43</v>
      </c>
      <c r="Y126" s="50">
        <f t="shared" si="5"/>
        <v>22628.93</v>
      </c>
      <c r="Z126" s="1"/>
    </row>
    <row r="127" spans="1:26" x14ac:dyDescent="0.25">
      <c r="A127" s="3">
        <v>124</v>
      </c>
      <c r="B127" s="19" t="s">
        <v>160</v>
      </c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>
        <v>4378.5</v>
      </c>
      <c r="Q127" s="9">
        <f t="shared" si="3"/>
        <v>4378.5</v>
      </c>
      <c r="R127" s="44"/>
      <c r="S127" s="44"/>
      <c r="T127" s="44"/>
      <c r="U127" s="45">
        <v>17164.13</v>
      </c>
      <c r="V127" s="44"/>
      <c r="W127" s="48"/>
      <c r="X127" s="49">
        <f t="shared" si="4"/>
        <v>17164.13</v>
      </c>
      <c r="Y127" s="50">
        <f t="shared" si="5"/>
        <v>21542.63</v>
      </c>
      <c r="Z127" s="1"/>
    </row>
    <row r="128" spans="1:26" x14ac:dyDescent="0.25">
      <c r="A128" s="3">
        <v>125</v>
      </c>
      <c r="B128" s="19" t="s">
        <v>161</v>
      </c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>
        <v>4378.5</v>
      </c>
      <c r="Q128" s="9">
        <f t="shared" si="3"/>
        <v>4378.5</v>
      </c>
      <c r="R128" s="44"/>
      <c r="S128" s="44"/>
      <c r="T128" s="44"/>
      <c r="U128" s="45">
        <v>17164.13</v>
      </c>
      <c r="V128" s="44"/>
      <c r="W128" s="48"/>
      <c r="X128" s="49">
        <f t="shared" si="4"/>
        <v>17164.13</v>
      </c>
      <c r="Y128" s="50">
        <f t="shared" si="5"/>
        <v>21542.63</v>
      </c>
      <c r="Z128" s="1"/>
    </row>
    <row r="129" spans="1:26" x14ac:dyDescent="0.25">
      <c r="A129" s="3">
        <v>126</v>
      </c>
      <c r="B129" s="19" t="s">
        <v>162</v>
      </c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>
        <v>4378.5</v>
      </c>
      <c r="Q129" s="9">
        <f t="shared" si="3"/>
        <v>4378.5</v>
      </c>
      <c r="R129" s="44"/>
      <c r="S129" s="44"/>
      <c r="T129" s="44"/>
      <c r="U129" s="45">
        <v>74996.91</v>
      </c>
      <c r="V129" s="44">
        <v>9583.44</v>
      </c>
      <c r="W129" s="48"/>
      <c r="X129" s="49">
        <f t="shared" si="4"/>
        <v>84580.35</v>
      </c>
      <c r="Y129" s="50">
        <f t="shared" si="5"/>
        <v>88958.85</v>
      </c>
      <c r="Z129" s="1"/>
    </row>
    <row r="130" spans="1:26" x14ac:dyDescent="0.25">
      <c r="A130" s="3">
        <v>127</v>
      </c>
      <c r="B130" s="19" t="s">
        <v>163</v>
      </c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>
        <v>4378.5</v>
      </c>
      <c r="Q130" s="9">
        <f t="shared" si="3"/>
        <v>4378.5</v>
      </c>
      <c r="R130" s="44"/>
      <c r="S130" s="44"/>
      <c r="T130" s="44"/>
      <c r="U130" s="45"/>
      <c r="V130" s="44"/>
      <c r="W130" s="44"/>
      <c r="X130" s="49">
        <f t="shared" si="4"/>
        <v>0</v>
      </c>
      <c r="Y130" s="50">
        <f t="shared" si="5"/>
        <v>4378.5</v>
      </c>
      <c r="Z130" s="1"/>
    </row>
    <row r="131" spans="1:26" x14ac:dyDescent="0.25">
      <c r="A131" s="3"/>
      <c r="B131" s="34" t="s">
        <v>4</v>
      </c>
      <c r="C131" s="10">
        <f>SUM(C4:C130)</f>
        <v>0</v>
      </c>
      <c r="D131" s="10">
        <f t="shared" ref="D131:Q131" si="6">SUM(D4:D130)</f>
        <v>636304.86</v>
      </c>
      <c r="E131" s="10">
        <f t="shared" si="6"/>
        <v>154000</v>
      </c>
      <c r="F131" s="10">
        <f t="shared" si="6"/>
        <v>22000</v>
      </c>
      <c r="G131" s="10">
        <f t="shared" si="6"/>
        <v>6800</v>
      </c>
      <c r="H131" s="10">
        <f t="shared" si="6"/>
        <v>0</v>
      </c>
      <c r="I131" s="10">
        <f t="shared" si="6"/>
        <v>170000</v>
      </c>
      <c r="J131" s="10">
        <f t="shared" si="6"/>
        <v>10000</v>
      </c>
      <c r="K131" s="10">
        <f t="shared" si="6"/>
        <v>584500</v>
      </c>
      <c r="L131" s="10">
        <f t="shared" si="6"/>
        <v>117600</v>
      </c>
      <c r="M131" s="10">
        <f t="shared" si="6"/>
        <v>168000</v>
      </c>
      <c r="N131" s="10">
        <f t="shared" si="6"/>
        <v>0</v>
      </c>
      <c r="O131" s="10">
        <f t="shared" si="6"/>
        <v>36000</v>
      </c>
      <c r="P131" s="10">
        <f t="shared" si="6"/>
        <v>556069.5</v>
      </c>
      <c r="Q131" s="10">
        <f t="shared" si="6"/>
        <v>2461274.36</v>
      </c>
      <c r="R131" s="53">
        <f>SUM(R4:R130)</f>
        <v>67146.209999999992</v>
      </c>
      <c r="S131" s="29"/>
      <c r="T131" s="29"/>
      <c r="U131" s="28">
        <f>SUM(U4:U130)</f>
        <v>1600582.06</v>
      </c>
      <c r="V131" s="28">
        <f>SUM(V4:V130)</f>
        <v>56771.720000000008</v>
      </c>
      <c r="W131" s="29">
        <v>0</v>
      </c>
      <c r="X131" s="28">
        <f>SUM(X4:X130)</f>
        <v>1724499.9900000005</v>
      </c>
      <c r="Y131" s="28">
        <f>SUM(Y4:Y130)</f>
        <v>4185774.3499999992</v>
      </c>
      <c r="Z131" s="1"/>
    </row>
    <row r="132" spans="1:26" x14ac:dyDescent="0.25">
      <c r="D132" s="60" t="s">
        <v>366</v>
      </c>
    </row>
  </sheetData>
  <mergeCells count="9">
    <mergeCell ref="X2:X3"/>
    <mergeCell ref="Y2:Y3"/>
    <mergeCell ref="Z2:Z3"/>
    <mergeCell ref="R2:W2"/>
    <mergeCell ref="A1:Q1"/>
    <mergeCell ref="A2:A3"/>
    <mergeCell ref="B2:B3"/>
    <mergeCell ref="C2:O2"/>
    <mergeCell ref="Q2:Q3"/>
  </mergeCells>
  <pageMargins left="0.25" right="0.25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2"/>
  <sheetViews>
    <sheetView topLeftCell="A96" workbookViewId="0">
      <selection activeCell="D133" sqref="D133"/>
    </sheetView>
  </sheetViews>
  <sheetFormatPr defaultRowHeight="15" x14ac:dyDescent="0.25"/>
  <cols>
    <col min="1" max="1" width="3.42578125" customWidth="1"/>
    <col min="2" max="2" width="23" customWidth="1"/>
    <col min="3" max="3" width="4.140625" customWidth="1"/>
    <col min="4" max="4" width="11.28515625" customWidth="1"/>
    <col min="5" max="5" width="9.85546875" customWidth="1"/>
    <col min="6" max="6" width="7.85546875" customWidth="1"/>
    <col min="7" max="7" width="8.85546875" customWidth="1"/>
    <col min="8" max="8" width="10.140625" customWidth="1"/>
    <col min="9" max="9" width="8.85546875" customWidth="1"/>
    <col min="10" max="10" width="7.7109375" customWidth="1"/>
    <col min="11" max="11" width="9.42578125" customWidth="1"/>
    <col min="12" max="12" width="10.85546875" customWidth="1"/>
    <col min="13" max="13" width="10.140625" customWidth="1"/>
    <col min="14" max="14" width="4.42578125" customWidth="1"/>
    <col min="15" max="16" width="9.140625" customWidth="1"/>
    <col min="17" max="17" width="10.140625" customWidth="1"/>
    <col min="18" max="18" width="9" customWidth="1"/>
    <col min="21" max="21" width="11.140625" customWidth="1"/>
    <col min="22" max="22" width="10.5703125" customWidth="1"/>
    <col min="23" max="23" width="12.42578125" customWidth="1"/>
    <col min="24" max="24" width="11.7109375" customWidth="1"/>
    <col min="25" max="25" width="12.28515625" customWidth="1"/>
  </cols>
  <sheetData>
    <row r="1" spans="1:26" ht="24" customHeight="1" x14ac:dyDescent="0.25">
      <c r="A1" s="61" t="s">
        <v>31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26" ht="21.75" customHeight="1" x14ac:dyDescent="0.25">
      <c r="A2" s="62" t="s">
        <v>0</v>
      </c>
      <c r="B2" s="64" t="s">
        <v>1</v>
      </c>
      <c r="C2" s="64" t="s">
        <v>3</v>
      </c>
      <c r="D2" s="64"/>
      <c r="E2" s="64"/>
      <c r="F2" s="64"/>
      <c r="G2" s="64"/>
      <c r="H2" s="64"/>
      <c r="I2" s="64"/>
      <c r="J2" s="65"/>
      <c r="K2" s="65"/>
      <c r="L2" s="65"/>
      <c r="M2" s="65"/>
      <c r="N2" s="65"/>
      <c r="O2" s="65"/>
      <c r="P2" s="15"/>
      <c r="Q2" s="66" t="s">
        <v>2</v>
      </c>
      <c r="R2" s="67" t="s">
        <v>18</v>
      </c>
      <c r="S2" s="76"/>
      <c r="T2" s="76"/>
      <c r="U2" s="76"/>
      <c r="V2" s="77"/>
      <c r="W2" s="78"/>
      <c r="X2" s="69" t="s">
        <v>364</v>
      </c>
      <c r="Y2" s="71" t="s">
        <v>365</v>
      </c>
      <c r="Z2" s="71" t="s">
        <v>23</v>
      </c>
    </row>
    <row r="3" spans="1:26" ht="216" customHeight="1" x14ac:dyDescent="0.25">
      <c r="A3" s="63"/>
      <c r="B3" s="65"/>
      <c r="C3" s="14" t="s">
        <v>6</v>
      </c>
      <c r="D3" s="14" t="s">
        <v>7</v>
      </c>
      <c r="E3" s="16" t="s">
        <v>24</v>
      </c>
      <c r="F3" s="14" t="s">
        <v>8</v>
      </c>
      <c r="G3" s="14" t="s">
        <v>9</v>
      </c>
      <c r="H3" s="14" t="s">
        <v>11</v>
      </c>
      <c r="I3" s="14" t="s">
        <v>10</v>
      </c>
      <c r="J3" s="16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26</v>
      </c>
      <c r="Q3" s="66"/>
      <c r="R3" s="40" t="s">
        <v>19</v>
      </c>
      <c r="S3" s="40" t="s">
        <v>20</v>
      </c>
      <c r="T3" s="40" t="s">
        <v>21</v>
      </c>
      <c r="U3" s="40" t="s">
        <v>22</v>
      </c>
      <c r="V3" s="42" t="s">
        <v>361</v>
      </c>
      <c r="W3" s="42" t="s">
        <v>362</v>
      </c>
      <c r="X3" s="70"/>
      <c r="Y3" s="72"/>
      <c r="Z3" s="72"/>
    </row>
    <row r="4" spans="1:26" x14ac:dyDescent="0.25">
      <c r="A4" s="3">
        <v>1</v>
      </c>
      <c r="B4" s="17" t="s">
        <v>37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>
        <v>4378.5</v>
      </c>
      <c r="Q4" s="9">
        <f>SUM(C4:P4)</f>
        <v>4378.5</v>
      </c>
      <c r="R4" s="44"/>
      <c r="S4" s="44"/>
      <c r="T4" s="44"/>
      <c r="U4" s="45"/>
      <c r="V4" s="44"/>
      <c r="W4" s="44"/>
      <c r="X4" s="49">
        <f>R4+S4+T4+U4+V4+W4</f>
        <v>0</v>
      </c>
      <c r="Y4" s="50">
        <f>Q4+X4</f>
        <v>4378.5</v>
      </c>
      <c r="Z4" s="1"/>
    </row>
    <row r="5" spans="1:26" x14ac:dyDescent="0.25">
      <c r="A5" s="3">
        <v>2</v>
      </c>
      <c r="B5" s="18" t="s">
        <v>38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>
        <v>4378.5</v>
      </c>
      <c r="Q5" s="9">
        <f t="shared" ref="Q5:Q67" si="0">SUM(C5:P5)</f>
        <v>4378.5</v>
      </c>
      <c r="R5" s="44"/>
      <c r="S5" s="44"/>
      <c r="T5" s="44"/>
      <c r="U5" s="45"/>
      <c r="V5" s="44"/>
      <c r="W5" s="44"/>
      <c r="X5" s="49">
        <f t="shared" ref="X5:X67" si="1">R5+S5+T5+U5+V5+W5</f>
        <v>0</v>
      </c>
      <c r="Y5" s="50">
        <f t="shared" ref="Y5:Y67" si="2">Q5+X5</f>
        <v>4378.5</v>
      </c>
      <c r="Z5" s="1"/>
    </row>
    <row r="6" spans="1:26" x14ac:dyDescent="0.25">
      <c r="A6" s="3">
        <v>3</v>
      </c>
      <c r="B6" s="19" t="s">
        <v>39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>
        <v>4378.5</v>
      </c>
      <c r="Q6" s="9">
        <f t="shared" si="0"/>
        <v>4378.5</v>
      </c>
      <c r="R6" s="44"/>
      <c r="S6" s="44"/>
      <c r="T6" s="44"/>
      <c r="U6" s="45"/>
      <c r="V6" s="44"/>
      <c r="W6" s="44"/>
      <c r="X6" s="49">
        <f t="shared" si="1"/>
        <v>0</v>
      </c>
      <c r="Y6" s="50">
        <f t="shared" si="2"/>
        <v>4378.5</v>
      </c>
      <c r="Z6" s="1"/>
    </row>
    <row r="7" spans="1:26" x14ac:dyDescent="0.25">
      <c r="A7" s="3">
        <v>4</v>
      </c>
      <c r="B7" s="19" t="s">
        <v>40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>
        <v>4378.5</v>
      </c>
      <c r="Q7" s="9">
        <f t="shared" si="0"/>
        <v>4378.5</v>
      </c>
      <c r="R7" s="44"/>
      <c r="S7" s="44"/>
      <c r="T7" s="44"/>
      <c r="U7" s="45"/>
      <c r="V7" s="44"/>
      <c r="W7" s="44"/>
      <c r="X7" s="49">
        <f t="shared" si="1"/>
        <v>0</v>
      </c>
      <c r="Y7" s="50">
        <f t="shared" si="2"/>
        <v>4378.5</v>
      </c>
      <c r="Z7" s="1"/>
    </row>
    <row r="8" spans="1:26" x14ac:dyDescent="0.25">
      <c r="A8" s="3">
        <v>5</v>
      </c>
      <c r="B8" s="19" t="s">
        <v>41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>
        <v>4378.5</v>
      </c>
      <c r="Q8" s="9">
        <f t="shared" si="0"/>
        <v>4378.5</v>
      </c>
      <c r="R8" s="44"/>
      <c r="S8" s="44"/>
      <c r="T8" s="44"/>
      <c r="U8" s="45"/>
      <c r="V8" s="44"/>
      <c r="W8" s="44"/>
      <c r="X8" s="49">
        <f t="shared" si="1"/>
        <v>0</v>
      </c>
      <c r="Y8" s="50">
        <f t="shared" si="2"/>
        <v>4378.5</v>
      </c>
      <c r="Z8" s="1"/>
    </row>
    <row r="9" spans="1:26" x14ac:dyDescent="0.25">
      <c r="A9" s="3">
        <v>6</v>
      </c>
      <c r="B9" s="19" t="s">
        <v>42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>
        <v>4378.5</v>
      </c>
      <c r="Q9" s="9">
        <f t="shared" si="0"/>
        <v>4378.5</v>
      </c>
      <c r="R9" s="44"/>
      <c r="S9" s="44"/>
      <c r="T9" s="44"/>
      <c r="U9" s="45"/>
      <c r="V9" s="44"/>
      <c r="W9" s="44"/>
      <c r="X9" s="49">
        <f t="shared" si="1"/>
        <v>0</v>
      </c>
      <c r="Y9" s="50">
        <f t="shared" si="2"/>
        <v>4378.5</v>
      </c>
      <c r="Z9" s="1"/>
    </row>
    <row r="10" spans="1:26" x14ac:dyDescent="0.25">
      <c r="A10" s="3">
        <v>7</v>
      </c>
      <c r="B10" s="19" t="s">
        <v>43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>
        <v>4378.5</v>
      </c>
      <c r="Q10" s="9">
        <f t="shared" si="0"/>
        <v>4378.5</v>
      </c>
      <c r="R10" s="44"/>
      <c r="S10" s="44"/>
      <c r="T10" s="44"/>
      <c r="U10" s="45"/>
      <c r="V10" s="44"/>
      <c r="W10" s="44"/>
      <c r="X10" s="49">
        <f t="shared" si="1"/>
        <v>0</v>
      </c>
      <c r="Y10" s="50">
        <f t="shared" si="2"/>
        <v>4378.5</v>
      </c>
      <c r="Z10" s="1"/>
    </row>
    <row r="11" spans="1:26" x14ac:dyDescent="0.25">
      <c r="A11" s="3">
        <v>8</v>
      </c>
      <c r="B11" s="19" t="s">
        <v>44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>
        <v>4378.5</v>
      </c>
      <c r="Q11" s="9">
        <f t="shared" si="0"/>
        <v>4378.5</v>
      </c>
      <c r="R11" s="44"/>
      <c r="S11" s="44"/>
      <c r="T11" s="44"/>
      <c r="U11" s="45"/>
      <c r="V11" s="44"/>
      <c r="W11" s="44"/>
      <c r="X11" s="49">
        <f t="shared" si="1"/>
        <v>0</v>
      </c>
      <c r="Y11" s="50">
        <f t="shared" si="2"/>
        <v>4378.5</v>
      </c>
      <c r="Z11" s="1"/>
    </row>
    <row r="12" spans="1:26" x14ac:dyDescent="0.25">
      <c r="A12" s="3">
        <v>9</v>
      </c>
      <c r="B12" s="19" t="s">
        <v>45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>
        <v>4378.5</v>
      </c>
      <c r="Q12" s="9">
        <f t="shared" si="0"/>
        <v>4378.5</v>
      </c>
      <c r="R12" s="44"/>
      <c r="S12" s="44"/>
      <c r="T12" s="44"/>
      <c r="U12" s="45">
        <v>6846.02</v>
      </c>
      <c r="V12" s="44"/>
      <c r="W12" s="44"/>
      <c r="X12" s="49">
        <f t="shared" si="1"/>
        <v>6846.02</v>
      </c>
      <c r="Y12" s="50">
        <f t="shared" si="2"/>
        <v>11224.52</v>
      </c>
      <c r="Z12" s="1"/>
    </row>
    <row r="13" spans="1:26" x14ac:dyDescent="0.25">
      <c r="A13" s="3">
        <v>10</v>
      </c>
      <c r="B13" s="19" t="s">
        <v>46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>
        <v>4378.5</v>
      </c>
      <c r="Q13" s="9">
        <f t="shared" si="0"/>
        <v>4378.5</v>
      </c>
      <c r="R13" s="44"/>
      <c r="S13" s="44"/>
      <c r="T13" s="44"/>
      <c r="U13" s="45"/>
      <c r="V13" s="44"/>
      <c r="W13" s="44"/>
      <c r="X13" s="49">
        <f t="shared" si="1"/>
        <v>0</v>
      </c>
      <c r="Y13" s="50">
        <f t="shared" si="2"/>
        <v>4378.5</v>
      </c>
      <c r="Z13" s="1"/>
    </row>
    <row r="14" spans="1:26" x14ac:dyDescent="0.25">
      <c r="A14" s="3">
        <v>11</v>
      </c>
      <c r="B14" s="19" t="s">
        <v>47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>
        <v>4378.5</v>
      </c>
      <c r="Q14" s="9">
        <f t="shared" si="0"/>
        <v>4378.5</v>
      </c>
      <c r="R14" s="44"/>
      <c r="S14" s="44"/>
      <c r="T14" s="44"/>
      <c r="U14" s="45">
        <v>6846.02</v>
      </c>
      <c r="V14" s="44"/>
      <c r="W14" s="44"/>
      <c r="X14" s="49">
        <f t="shared" si="1"/>
        <v>6846.02</v>
      </c>
      <c r="Y14" s="50">
        <f t="shared" si="2"/>
        <v>11224.52</v>
      </c>
      <c r="Z14" s="1"/>
    </row>
    <row r="15" spans="1:26" x14ac:dyDescent="0.25">
      <c r="A15" s="3">
        <v>12</v>
      </c>
      <c r="B15" s="19" t="s">
        <v>48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>
        <v>4378.5</v>
      </c>
      <c r="Q15" s="9">
        <f t="shared" si="0"/>
        <v>4378.5</v>
      </c>
      <c r="R15" s="44"/>
      <c r="S15" s="44"/>
      <c r="T15" s="44"/>
      <c r="U15" s="45">
        <v>20538.05</v>
      </c>
      <c r="V15" s="44"/>
      <c r="W15" s="44"/>
      <c r="X15" s="49">
        <f t="shared" si="1"/>
        <v>20538.05</v>
      </c>
      <c r="Y15" s="50">
        <f t="shared" si="2"/>
        <v>24916.55</v>
      </c>
      <c r="Z15" s="1"/>
    </row>
    <row r="16" spans="1:26" x14ac:dyDescent="0.25">
      <c r="A16" s="3">
        <v>13</v>
      </c>
      <c r="B16" s="19" t="s">
        <v>49</v>
      </c>
      <c r="C16" s="32"/>
      <c r="D16" s="32"/>
      <c r="E16" s="32"/>
      <c r="F16" s="32"/>
      <c r="G16" s="32"/>
      <c r="H16" s="32"/>
      <c r="I16" s="32"/>
      <c r="J16" s="32">
        <v>10000</v>
      </c>
      <c r="K16" s="32"/>
      <c r="L16" s="32"/>
      <c r="M16" s="32"/>
      <c r="N16" s="32"/>
      <c r="O16" s="32"/>
      <c r="P16" s="32">
        <v>4378.5</v>
      </c>
      <c r="Q16" s="9">
        <f t="shared" si="0"/>
        <v>14378.5</v>
      </c>
      <c r="R16" s="44"/>
      <c r="S16" s="44"/>
      <c r="T16" s="44"/>
      <c r="U16" s="45">
        <v>6846.02</v>
      </c>
      <c r="V16" s="44"/>
      <c r="W16" s="44"/>
      <c r="X16" s="49">
        <f t="shared" si="1"/>
        <v>6846.02</v>
      </c>
      <c r="Y16" s="50">
        <f t="shared" si="2"/>
        <v>21224.52</v>
      </c>
      <c r="Z16" s="1"/>
    </row>
    <row r="17" spans="1:26" x14ac:dyDescent="0.25">
      <c r="A17" s="3">
        <v>14</v>
      </c>
      <c r="B17" s="19" t="s">
        <v>50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>
        <v>4378.5</v>
      </c>
      <c r="Q17" s="9">
        <f t="shared" si="0"/>
        <v>4378.5</v>
      </c>
      <c r="R17" s="44"/>
      <c r="S17" s="44"/>
      <c r="T17" s="44"/>
      <c r="U17" s="45">
        <v>21381.78</v>
      </c>
      <c r="V17" s="44"/>
      <c r="W17" s="44"/>
      <c r="X17" s="49">
        <f t="shared" si="1"/>
        <v>21381.78</v>
      </c>
      <c r="Y17" s="50">
        <f t="shared" si="2"/>
        <v>25760.28</v>
      </c>
      <c r="Z17" s="1"/>
    </row>
    <row r="18" spans="1:26" x14ac:dyDescent="0.25">
      <c r="A18" s="3">
        <v>15</v>
      </c>
      <c r="B18" s="19" t="s">
        <v>51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>
        <v>4378.5</v>
      </c>
      <c r="Q18" s="9">
        <f t="shared" si="0"/>
        <v>4378.5</v>
      </c>
      <c r="R18" s="44"/>
      <c r="S18" s="44"/>
      <c r="T18" s="44"/>
      <c r="U18" s="45">
        <v>7127.26</v>
      </c>
      <c r="V18" s="44"/>
      <c r="W18" s="44"/>
      <c r="X18" s="49">
        <f t="shared" si="1"/>
        <v>7127.26</v>
      </c>
      <c r="Y18" s="50">
        <f t="shared" si="2"/>
        <v>11505.76</v>
      </c>
      <c r="Z18" s="1"/>
    </row>
    <row r="19" spans="1:26" x14ac:dyDescent="0.25">
      <c r="A19" s="3">
        <v>16</v>
      </c>
      <c r="B19" s="19" t="s">
        <v>52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>
        <v>4378.5</v>
      </c>
      <c r="Q19" s="9">
        <f t="shared" si="0"/>
        <v>4378.5</v>
      </c>
      <c r="R19" s="44"/>
      <c r="S19" s="44"/>
      <c r="T19" s="44"/>
      <c r="U19" s="45">
        <v>21381.78</v>
      </c>
      <c r="V19" s="44"/>
      <c r="W19" s="44"/>
      <c r="X19" s="49">
        <f t="shared" si="1"/>
        <v>21381.78</v>
      </c>
      <c r="Y19" s="50">
        <f t="shared" si="2"/>
        <v>25760.28</v>
      </c>
      <c r="Z19" s="1"/>
    </row>
    <row r="20" spans="1:26" x14ac:dyDescent="0.25">
      <c r="A20" s="3">
        <v>17</v>
      </c>
      <c r="B20" s="19" t="s">
        <v>53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>
        <v>4378.5</v>
      </c>
      <c r="Q20" s="9">
        <f t="shared" si="0"/>
        <v>4378.5</v>
      </c>
      <c r="R20" s="44"/>
      <c r="S20" s="44"/>
      <c r="T20" s="44"/>
      <c r="U20" s="45"/>
      <c r="V20" s="44"/>
      <c r="W20" s="44"/>
      <c r="X20" s="49">
        <f t="shared" si="1"/>
        <v>0</v>
      </c>
      <c r="Y20" s="50">
        <f t="shared" si="2"/>
        <v>4378.5</v>
      </c>
      <c r="Z20" s="1"/>
    </row>
    <row r="21" spans="1:26" x14ac:dyDescent="0.25">
      <c r="A21" s="3">
        <v>18</v>
      </c>
      <c r="B21" s="19" t="s">
        <v>54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>
        <v>4378.5</v>
      </c>
      <c r="Q21" s="9">
        <f t="shared" si="0"/>
        <v>4378.5</v>
      </c>
      <c r="R21" s="44"/>
      <c r="S21" s="44"/>
      <c r="T21" s="44"/>
      <c r="U21" s="45"/>
      <c r="V21" s="44"/>
      <c r="W21" s="44"/>
      <c r="X21" s="49">
        <f t="shared" si="1"/>
        <v>0</v>
      </c>
      <c r="Y21" s="50">
        <f t="shared" si="2"/>
        <v>4378.5</v>
      </c>
      <c r="Z21" s="1"/>
    </row>
    <row r="22" spans="1:26" x14ac:dyDescent="0.25">
      <c r="A22" s="3">
        <v>19</v>
      </c>
      <c r="B22" s="19" t="s">
        <v>55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>
        <v>4378.5</v>
      </c>
      <c r="Q22" s="9">
        <f t="shared" si="0"/>
        <v>4378.5</v>
      </c>
      <c r="R22" s="44"/>
      <c r="S22" s="44"/>
      <c r="T22" s="44"/>
      <c r="U22" s="45"/>
      <c r="V22" s="44"/>
      <c r="W22" s="44"/>
      <c r="X22" s="49">
        <f t="shared" si="1"/>
        <v>0</v>
      </c>
      <c r="Y22" s="50">
        <f t="shared" si="2"/>
        <v>4378.5</v>
      </c>
      <c r="Z22" s="1"/>
    </row>
    <row r="23" spans="1:26" x14ac:dyDescent="0.25">
      <c r="A23" s="3">
        <v>20</v>
      </c>
      <c r="B23" s="19" t="s">
        <v>56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>
        <v>4378.5</v>
      </c>
      <c r="Q23" s="9">
        <f t="shared" si="0"/>
        <v>4378.5</v>
      </c>
      <c r="R23" s="44"/>
      <c r="S23" s="44"/>
      <c r="T23" s="44"/>
      <c r="U23" s="45"/>
      <c r="V23" s="44"/>
      <c r="W23" s="44"/>
      <c r="X23" s="49">
        <f t="shared" si="1"/>
        <v>0</v>
      </c>
      <c r="Y23" s="50">
        <f t="shared" si="2"/>
        <v>4378.5</v>
      </c>
      <c r="Z23" s="1"/>
    </row>
    <row r="24" spans="1:26" x14ac:dyDescent="0.25">
      <c r="A24" s="3">
        <v>21</v>
      </c>
      <c r="B24" s="19" t="s">
        <v>57</v>
      </c>
      <c r="C24" s="32"/>
      <c r="D24" s="32"/>
      <c r="E24" s="32"/>
      <c r="F24" s="32"/>
      <c r="G24" s="32"/>
      <c r="H24" s="32">
        <v>120000</v>
      </c>
      <c r="I24" s="32"/>
      <c r="J24" s="32"/>
      <c r="K24" s="32"/>
      <c r="L24" s="32"/>
      <c r="M24" s="32"/>
      <c r="N24" s="32"/>
      <c r="O24" s="32"/>
      <c r="P24" s="32">
        <v>4378.5</v>
      </c>
      <c r="Q24" s="9">
        <f t="shared" si="0"/>
        <v>124378.5</v>
      </c>
      <c r="R24" s="44"/>
      <c r="S24" s="44"/>
      <c r="T24" s="44"/>
      <c r="U24" s="45"/>
      <c r="V24" s="44"/>
      <c r="W24" s="44"/>
      <c r="X24" s="49">
        <f t="shared" si="1"/>
        <v>0</v>
      </c>
      <c r="Y24" s="50">
        <f t="shared" si="2"/>
        <v>124378.5</v>
      </c>
      <c r="Z24" s="1" t="s">
        <v>203</v>
      </c>
    </row>
    <row r="25" spans="1:26" x14ac:dyDescent="0.25">
      <c r="A25" s="3">
        <v>22</v>
      </c>
      <c r="B25" s="19" t="s">
        <v>58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>
        <v>4378.5</v>
      </c>
      <c r="Q25" s="9">
        <f t="shared" si="0"/>
        <v>4378.5</v>
      </c>
      <c r="R25" s="44"/>
      <c r="S25" s="44"/>
      <c r="T25" s="44"/>
      <c r="U25" s="45"/>
      <c r="V25" s="44"/>
      <c r="W25" s="44"/>
      <c r="X25" s="49">
        <f t="shared" si="1"/>
        <v>0</v>
      </c>
      <c r="Y25" s="50">
        <f t="shared" si="2"/>
        <v>4378.5</v>
      </c>
      <c r="Z25" s="1"/>
    </row>
    <row r="26" spans="1:26" x14ac:dyDescent="0.25">
      <c r="A26" s="3">
        <v>23</v>
      </c>
      <c r="B26" s="19" t="s">
        <v>59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>
        <v>4378.5</v>
      </c>
      <c r="Q26" s="9">
        <f t="shared" si="0"/>
        <v>4378.5</v>
      </c>
      <c r="R26" s="44"/>
      <c r="S26" s="44"/>
      <c r="T26" s="44"/>
      <c r="U26" s="45"/>
      <c r="V26" s="44"/>
      <c r="W26" s="44"/>
      <c r="X26" s="49">
        <f t="shared" si="1"/>
        <v>0</v>
      </c>
      <c r="Y26" s="50">
        <f t="shared" si="2"/>
        <v>4378.5</v>
      </c>
      <c r="Z26" s="1"/>
    </row>
    <row r="27" spans="1:26" x14ac:dyDescent="0.25">
      <c r="A27" s="3">
        <v>24</v>
      </c>
      <c r="B27" s="19" t="s">
        <v>60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>
        <v>4378.5</v>
      </c>
      <c r="Q27" s="9">
        <f t="shared" si="0"/>
        <v>4378.5</v>
      </c>
      <c r="R27" s="44"/>
      <c r="S27" s="44"/>
      <c r="T27" s="44"/>
      <c r="U27" s="45"/>
      <c r="V27" s="44"/>
      <c r="W27" s="44"/>
      <c r="X27" s="49">
        <f t="shared" si="1"/>
        <v>0</v>
      </c>
      <c r="Y27" s="50">
        <f t="shared" si="2"/>
        <v>4378.5</v>
      </c>
      <c r="Z27" s="1"/>
    </row>
    <row r="28" spans="1:26" ht="15.75" customHeight="1" x14ac:dyDescent="0.25">
      <c r="A28" s="3">
        <v>25</v>
      </c>
      <c r="B28" s="19" t="s">
        <v>61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>
        <v>4378.5</v>
      </c>
      <c r="Q28" s="9">
        <f t="shared" si="0"/>
        <v>4378.5</v>
      </c>
      <c r="R28" s="44"/>
      <c r="S28" s="44"/>
      <c r="T28" s="44"/>
      <c r="U28" s="45"/>
      <c r="V28" s="44"/>
      <c r="W28" s="44"/>
      <c r="X28" s="49">
        <f t="shared" si="1"/>
        <v>0</v>
      </c>
      <c r="Y28" s="50">
        <f t="shared" si="2"/>
        <v>4378.5</v>
      </c>
      <c r="Z28" s="1"/>
    </row>
    <row r="29" spans="1:26" x14ac:dyDescent="0.25">
      <c r="A29" s="3">
        <v>26</v>
      </c>
      <c r="B29" s="19" t="s">
        <v>62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>
        <v>4378.5</v>
      </c>
      <c r="Q29" s="9">
        <f t="shared" si="0"/>
        <v>4378.5</v>
      </c>
      <c r="R29" s="44"/>
      <c r="S29" s="44"/>
      <c r="T29" s="44"/>
      <c r="U29" s="45"/>
      <c r="V29" s="44"/>
      <c r="W29" s="44"/>
      <c r="X29" s="49">
        <f t="shared" si="1"/>
        <v>0</v>
      </c>
      <c r="Y29" s="50">
        <f t="shared" si="2"/>
        <v>4378.5</v>
      </c>
      <c r="Z29" s="1"/>
    </row>
    <row r="30" spans="1:26" x14ac:dyDescent="0.25">
      <c r="A30" s="3">
        <v>27</v>
      </c>
      <c r="B30" s="19" t="s">
        <v>63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>
        <v>4378.5</v>
      </c>
      <c r="Q30" s="9">
        <f t="shared" si="0"/>
        <v>4378.5</v>
      </c>
      <c r="R30" s="44"/>
      <c r="S30" s="44"/>
      <c r="T30" s="44"/>
      <c r="U30" s="45"/>
      <c r="V30" s="44"/>
      <c r="W30" s="44"/>
      <c r="X30" s="49">
        <f t="shared" si="1"/>
        <v>0</v>
      </c>
      <c r="Y30" s="50">
        <f t="shared" si="2"/>
        <v>4378.5</v>
      </c>
      <c r="Z30" s="1"/>
    </row>
    <row r="31" spans="1:26" x14ac:dyDescent="0.25">
      <c r="A31" s="3">
        <v>28</v>
      </c>
      <c r="B31" s="19" t="s">
        <v>64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>
        <v>4378.5</v>
      </c>
      <c r="Q31" s="9">
        <f t="shared" si="0"/>
        <v>4378.5</v>
      </c>
      <c r="R31" s="44"/>
      <c r="S31" s="44"/>
      <c r="T31" s="44"/>
      <c r="U31" s="45">
        <v>6531.35</v>
      </c>
      <c r="V31" s="44"/>
      <c r="W31" s="44"/>
      <c r="X31" s="49">
        <f t="shared" si="1"/>
        <v>6531.35</v>
      </c>
      <c r="Y31" s="50">
        <f t="shared" si="2"/>
        <v>10909.85</v>
      </c>
      <c r="Z31" s="1"/>
    </row>
    <row r="32" spans="1:26" x14ac:dyDescent="0.25">
      <c r="A32" s="3">
        <v>29</v>
      </c>
      <c r="B32" s="19" t="s">
        <v>65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>
        <v>4378.5</v>
      </c>
      <c r="Q32" s="9">
        <f t="shared" si="0"/>
        <v>4378.5</v>
      </c>
      <c r="R32" s="44"/>
      <c r="S32" s="44"/>
      <c r="T32" s="44"/>
      <c r="U32" s="45"/>
      <c r="V32" s="44"/>
      <c r="W32" s="44"/>
      <c r="X32" s="49">
        <f t="shared" si="1"/>
        <v>0</v>
      </c>
      <c r="Y32" s="50">
        <f t="shared" si="2"/>
        <v>4378.5</v>
      </c>
      <c r="Z32" s="1"/>
    </row>
    <row r="33" spans="1:26" x14ac:dyDescent="0.25">
      <c r="A33" s="3">
        <v>30</v>
      </c>
      <c r="B33" s="19" t="s">
        <v>66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>
        <v>4378.5</v>
      </c>
      <c r="Q33" s="9">
        <f t="shared" si="0"/>
        <v>4378.5</v>
      </c>
      <c r="R33" s="44"/>
      <c r="S33" s="44"/>
      <c r="T33" s="44"/>
      <c r="U33" s="45">
        <v>7169.87</v>
      </c>
      <c r="V33" s="44"/>
      <c r="W33" s="44"/>
      <c r="X33" s="49">
        <f t="shared" si="1"/>
        <v>7169.87</v>
      </c>
      <c r="Y33" s="50">
        <f t="shared" si="2"/>
        <v>11548.369999999999</v>
      </c>
      <c r="Z33" s="1"/>
    </row>
    <row r="34" spans="1:26" x14ac:dyDescent="0.25">
      <c r="A34" s="3">
        <v>31</v>
      </c>
      <c r="B34" s="19" t="s">
        <v>67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>
        <v>4378.5</v>
      </c>
      <c r="Q34" s="9">
        <f t="shared" si="0"/>
        <v>4378.5</v>
      </c>
      <c r="R34" s="44"/>
      <c r="S34" s="44"/>
      <c r="T34" s="44"/>
      <c r="U34" s="45">
        <v>51717.21</v>
      </c>
      <c r="V34" s="44"/>
      <c r="W34" s="44"/>
      <c r="X34" s="49">
        <f t="shared" si="1"/>
        <v>51717.21</v>
      </c>
      <c r="Y34" s="50">
        <f t="shared" si="2"/>
        <v>56095.71</v>
      </c>
      <c r="Z34" s="1"/>
    </row>
    <row r="35" spans="1:26" x14ac:dyDescent="0.25">
      <c r="A35" s="3">
        <v>32</v>
      </c>
      <c r="B35" s="19" t="s">
        <v>68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>
        <v>4378.5</v>
      </c>
      <c r="Q35" s="9">
        <f t="shared" si="0"/>
        <v>4378.5</v>
      </c>
      <c r="R35" s="44"/>
      <c r="S35" s="44"/>
      <c r="T35" s="44"/>
      <c r="U35" s="45">
        <v>7430.79</v>
      </c>
      <c r="V35" s="44"/>
      <c r="W35" s="44"/>
      <c r="X35" s="49">
        <f t="shared" si="1"/>
        <v>7430.79</v>
      </c>
      <c r="Y35" s="50">
        <f t="shared" si="2"/>
        <v>11809.29</v>
      </c>
      <c r="Z35" s="1"/>
    </row>
    <row r="36" spans="1:26" x14ac:dyDescent="0.25">
      <c r="A36" s="3">
        <v>33</v>
      </c>
      <c r="B36" s="19" t="s">
        <v>69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>
        <v>75000</v>
      </c>
      <c r="N36" s="32"/>
      <c r="O36" s="32"/>
      <c r="P36" s="32">
        <v>4378.5</v>
      </c>
      <c r="Q36" s="9">
        <f t="shared" si="0"/>
        <v>79378.5</v>
      </c>
      <c r="R36" s="44"/>
      <c r="S36" s="44"/>
      <c r="T36" s="44"/>
      <c r="U36" s="45">
        <v>20582.37</v>
      </c>
      <c r="V36" s="44"/>
      <c r="W36" s="44"/>
      <c r="X36" s="49">
        <f t="shared" si="1"/>
        <v>20582.37</v>
      </c>
      <c r="Y36" s="50">
        <f t="shared" si="2"/>
        <v>99960.87</v>
      </c>
      <c r="Z36" s="1"/>
    </row>
    <row r="37" spans="1:26" x14ac:dyDescent="0.25">
      <c r="A37" s="3">
        <v>34</v>
      </c>
      <c r="B37" s="19" t="s">
        <v>70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>
        <v>4378.5</v>
      </c>
      <c r="Q37" s="9">
        <f t="shared" si="0"/>
        <v>4378.5</v>
      </c>
      <c r="R37" s="44"/>
      <c r="S37" s="44"/>
      <c r="T37" s="44"/>
      <c r="U37" s="45">
        <v>51717.21</v>
      </c>
      <c r="V37" s="44"/>
      <c r="W37" s="44"/>
      <c r="X37" s="49">
        <f t="shared" si="1"/>
        <v>51717.21</v>
      </c>
      <c r="Y37" s="50">
        <f t="shared" si="2"/>
        <v>56095.71</v>
      </c>
      <c r="Z37" s="1"/>
    </row>
    <row r="38" spans="1:26" x14ac:dyDescent="0.25">
      <c r="A38" s="3">
        <v>35</v>
      </c>
      <c r="B38" s="19" t="s">
        <v>71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>
        <v>84000</v>
      </c>
      <c r="N38" s="32"/>
      <c r="O38" s="32"/>
      <c r="P38" s="32">
        <v>4378.5</v>
      </c>
      <c r="Q38" s="9">
        <f t="shared" si="0"/>
        <v>88378.5</v>
      </c>
      <c r="R38" s="44"/>
      <c r="S38" s="44"/>
      <c r="T38" s="44"/>
      <c r="U38" s="45">
        <v>17164.13</v>
      </c>
      <c r="V38" s="44"/>
      <c r="W38" s="44"/>
      <c r="X38" s="49">
        <f t="shared" si="1"/>
        <v>17164.13</v>
      </c>
      <c r="Y38" s="50">
        <f t="shared" si="2"/>
        <v>105542.63</v>
      </c>
      <c r="Z38" s="1"/>
    </row>
    <row r="39" spans="1:26" x14ac:dyDescent="0.25">
      <c r="A39" s="3">
        <v>36</v>
      </c>
      <c r="B39" s="19" t="s">
        <v>72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>
        <v>4378.5</v>
      </c>
      <c r="Q39" s="9">
        <f t="shared" si="0"/>
        <v>4378.5</v>
      </c>
      <c r="R39" s="44"/>
      <c r="S39" s="44"/>
      <c r="T39" s="44"/>
      <c r="U39" s="45">
        <v>14861.58</v>
      </c>
      <c r="V39" s="44"/>
      <c r="W39" s="44"/>
      <c r="X39" s="49">
        <f t="shared" si="1"/>
        <v>14861.58</v>
      </c>
      <c r="Y39" s="50">
        <f t="shared" si="2"/>
        <v>19240.080000000002</v>
      </c>
      <c r="Z39" s="1"/>
    </row>
    <row r="40" spans="1:26" x14ac:dyDescent="0.25">
      <c r="A40" s="3">
        <v>37</v>
      </c>
      <c r="B40" s="19" t="s">
        <v>73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>
        <v>4378.5</v>
      </c>
      <c r="Q40" s="9">
        <f t="shared" si="0"/>
        <v>4378.5</v>
      </c>
      <c r="R40" s="44"/>
      <c r="S40" s="44"/>
      <c r="T40" s="44"/>
      <c r="U40" s="45">
        <v>27443.17</v>
      </c>
      <c r="V40" s="44"/>
      <c r="W40" s="44"/>
      <c r="X40" s="49">
        <f t="shared" si="1"/>
        <v>27443.17</v>
      </c>
      <c r="Y40" s="50">
        <f t="shared" si="2"/>
        <v>31821.67</v>
      </c>
      <c r="Z40" s="1"/>
    </row>
    <row r="41" spans="1:26" x14ac:dyDescent="0.25">
      <c r="A41" s="3">
        <v>38</v>
      </c>
      <c r="B41" s="19" t="s">
        <v>74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>
        <v>4378.5</v>
      </c>
      <c r="Q41" s="9">
        <f t="shared" si="0"/>
        <v>4378.5</v>
      </c>
      <c r="R41" s="44"/>
      <c r="S41" s="44"/>
      <c r="T41" s="44"/>
      <c r="U41" s="45">
        <v>14861.58</v>
      </c>
      <c r="V41" s="44"/>
      <c r="W41" s="44"/>
      <c r="X41" s="49">
        <f t="shared" si="1"/>
        <v>14861.58</v>
      </c>
      <c r="Y41" s="50">
        <f t="shared" si="2"/>
        <v>19240.080000000002</v>
      </c>
      <c r="Z41" s="1"/>
    </row>
    <row r="42" spans="1:26" x14ac:dyDescent="0.25">
      <c r="A42" s="3">
        <v>39</v>
      </c>
      <c r="B42" s="19" t="s">
        <v>75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>
        <v>4378.5</v>
      </c>
      <c r="Q42" s="9">
        <f t="shared" si="0"/>
        <v>4378.5</v>
      </c>
      <c r="R42" s="44"/>
      <c r="S42" s="44"/>
      <c r="T42" s="44"/>
      <c r="U42" s="45"/>
      <c r="V42" s="44"/>
      <c r="W42" s="44"/>
      <c r="X42" s="49">
        <f t="shared" si="1"/>
        <v>0</v>
      </c>
      <c r="Y42" s="50">
        <f t="shared" si="2"/>
        <v>4378.5</v>
      </c>
      <c r="Z42" s="1"/>
    </row>
    <row r="43" spans="1:26" x14ac:dyDescent="0.25">
      <c r="A43" s="3">
        <v>40</v>
      </c>
      <c r="B43" s="19" t="s">
        <v>76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>
        <v>4378.5</v>
      </c>
      <c r="Q43" s="9">
        <f t="shared" si="0"/>
        <v>4378.5</v>
      </c>
      <c r="R43" s="44"/>
      <c r="S43" s="44"/>
      <c r="T43" s="44"/>
      <c r="U43" s="45"/>
      <c r="V43" s="44"/>
      <c r="W43" s="44"/>
      <c r="X43" s="49">
        <f t="shared" si="1"/>
        <v>0</v>
      </c>
      <c r="Y43" s="50">
        <f t="shared" si="2"/>
        <v>4378.5</v>
      </c>
      <c r="Z43" s="1"/>
    </row>
    <row r="44" spans="1:26" x14ac:dyDescent="0.25">
      <c r="A44" s="3">
        <v>41</v>
      </c>
      <c r="B44" s="19" t="s">
        <v>77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>
        <v>4378.5</v>
      </c>
      <c r="Q44" s="9">
        <f t="shared" si="0"/>
        <v>4378.5</v>
      </c>
      <c r="R44" s="44"/>
      <c r="S44" s="44"/>
      <c r="T44" s="44"/>
      <c r="U44" s="45"/>
      <c r="V44" s="44"/>
      <c r="W44" s="44"/>
      <c r="X44" s="49">
        <f t="shared" si="1"/>
        <v>0</v>
      </c>
      <c r="Y44" s="50">
        <f t="shared" si="2"/>
        <v>4378.5</v>
      </c>
      <c r="Z44" s="1"/>
    </row>
    <row r="45" spans="1:26" x14ac:dyDescent="0.25">
      <c r="A45" s="3">
        <v>42</v>
      </c>
      <c r="B45" s="19" t="s">
        <v>78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>
        <v>36000</v>
      </c>
      <c r="P45" s="32">
        <v>4378.5</v>
      </c>
      <c r="Q45" s="9">
        <f t="shared" si="0"/>
        <v>40378.5</v>
      </c>
      <c r="R45" s="44"/>
      <c r="S45" s="44"/>
      <c r="T45" s="44"/>
      <c r="U45" s="45">
        <v>21879.91</v>
      </c>
      <c r="V45" s="44"/>
      <c r="W45" s="44"/>
      <c r="X45" s="49">
        <f t="shared" si="1"/>
        <v>21879.91</v>
      </c>
      <c r="Y45" s="50">
        <f t="shared" si="2"/>
        <v>62258.41</v>
      </c>
      <c r="Z45" s="1"/>
    </row>
    <row r="46" spans="1:26" x14ac:dyDescent="0.25">
      <c r="A46" s="3">
        <v>43</v>
      </c>
      <c r="B46" s="19" t="s">
        <v>79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>
        <v>4378.5</v>
      </c>
      <c r="Q46" s="9">
        <f t="shared" si="0"/>
        <v>4378.5</v>
      </c>
      <c r="R46" s="44"/>
      <c r="S46" s="44"/>
      <c r="T46" s="44"/>
      <c r="U46" s="45">
        <v>13721.58</v>
      </c>
      <c r="V46" s="44"/>
      <c r="W46" s="44"/>
      <c r="X46" s="49">
        <f t="shared" si="1"/>
        <v>13721.58</v>
      </c>
      <c r="Y46" s="50">
        <f t="shared" si="2"/>
        <v>18100.080000000002</v>
      </c>
      <c r="Z46" s="1"/>
    </row>
    <row r="47" spans="1:26" x14ac:dyDescent="0.25">
      <c r="A47" s="3">
        <v>44</v>
      </c>
      <c r="B47" s="19" t="s">
        <v>80</v>
      </c>
      <c r="C47" s="32"/>
      <c r="D47" s="32"/>
      <c r="E47" s="32">
        <v>66000</v>
      </c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>
        <v>4378.5</v>
      </c>
      <c r="Q47" s="9">
        <f t="shared" si="0"/>
        <v>70378.5</v>
      </c>
      <c r="R47" s="44"/>
      <c r="S47" s="44"/>
      <c r="T47" s="44"/>
      <c r="U47" s="45">
        <v>17164.13</v>
      </c>
      <c r="V47" s="44"/>
      <c r="W47" s="44"/>
      <c r="X47" s="49">
        <f t="shared" si="1"/>
        <v>17164.13</v>
      </c>
      <c r="Y47" s="50">
        <f t="shared" si="2"/>
        <v>87542.63</v>
      </c>
      <c r="Z47" s="1" t="s">
        <v>178</v>
      </c>
    </row>
    <row r="48" spans="1:26" x14ac:dyDescent="0.25">
      <c r="A48" s="3">
        <v>45</v>
      </c>
      <c r="B48" s="19" t="s">
        <v>81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>
        <v>4378.5</v>
      </c>
      <c r="Q48" s="9">
        <f t="shared" si="0"/>
        <v>4378.5</v>
      </c>
      <c r="R48" s="44"/>
      <c r="S48" s="44"/>
      <c r="T48" s="44"/>
      <c r="U48" s="45">
        <v>28509.040000000001</v>
      </c>
      <c r="V48" s="44"/>
      <c r="W48" s="44"/>
      <c r="X48" s="49">
        <f t="shared" si="1"/>
        <v>28509.040000000001</v>
      </c>
      <c r="Y48" s="50">
        <f t="shared" si="2"/>
        <v>32887.54</v>
      </c>
      <c r="Z48" s="1"/>
    </row>
    <row r="49" spans="1:26" x14ac:dyDescent="0.25">
      <c r="A49" s="3">
        <v>46</v>
      </c>
      <c r="B49" s="19" t="s">
        <v>82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>
        <v>4378.5</v>
      </c>
      <c r="Q49" s="9">
        <f t="shared" si="0"/>
        <v>4378.5</v>
      </c>
      <c r="R49" s="44"/>
      <c r="S49" s="44"/>
      <c r="T49" s="44"/>
      <c r="U49" s="45">
        <v>14254.52</v>
      </c>
      <c r="V49" s="44"/>
      <c r="W49" s="44"/>
      <c r="X49" s="49">
        <f t="shared" si="1"/>
        <v>14254.52</v>
      </c>
      <c r="Y49" s="50">
        <f t="shared" si="2"/>
        <v>18633.02</v>
      </c>
      <c r="Z49" s="1" t="s">
        <v>169</v>
      </c>
    </row>
    <row r="50" spans="1:26" x14ac:dyDescent="0.25">
      <c r="A50" s="3">
        <v>47</v>
      </c>
      <c r="B50" s="19" t="s">
        <v>83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>
        <v>4378.5</v>
      </c>
      <c r="Q50" s="9">
        <f t="shared" si="0"/>
        <v>4378.5</v>
      </c>
      <c r="R50" s="44"/>
      <c r="S50" s="44"/>
      <c r="T50" s="44"/>
      <c r="U50" s="45"/>
      <c r="V50" s="44"/>
      <c r="W50" s="44"/>
      <c r="X50" s="49">
        <f t="shared" si="1"/>
        <v>0</v>
      </c>
      <c r="Y50" s="50">
        <f t="shared" si="2"/>
        <v>4378.5</v>
      </c>
      <c r="Z50" s="1" t="s">
        <v>167</v>
      </c>
    </row>
    <row r="51" spans="1:26" x14ac:dyDescent="0.25">
      <c r="A51" s="3">
        <v>48</v>
      </c>
      <c r="B51" s="19" t="s">
        <v>84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>
        <v>4378.5</v>
      </c>
      <c r="Q51" s="9">
        <f t="shared" si="0"/>
        <v>4378.5</v>
      </c>
      <c r="R51" s="44"/>
      <c r="S51" s="44"/>
      <c r="T51" s="44"/>
      <c r="U51" s="45"/>
      <c r="V51" s="44"/>
      <c r="W51" s="44"/>
      <c r="X51" s="49">
        <f t="shared" si="1"/>
        <v>0</v>
      </c>
      <c r="Y51" s="50">
        <f t="shared" si="2"/>
        <v>4378.5</v>
      </c>
      <c r="Z51" s="1" t="s">
        <v>167</v>
      </c>
    </row>
    <row r="52" spans="1:26" x14ac:dyDescent="0.25">
      <c r="A52" s="3">
        <v>49</v>
      </c>
      <c r="B52" s="19" t="s">
        <v>85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>
        <v>4378.5</v>
      </c>
      <c r="Q52" s="9">
        <f t="shared" si="0"/>
        <v>4378.5</v>
      </c>
      <c r="R52" s="44"/>
      <c r="S52" s="44"/>
      <c r="T52" s="44"/>
      <c r="U52" s="45">
        <v>14999.38</v>
      </c>
      <c r="V52" s="44"/>
      <c r="W52" s="44"/>
      <c r="X52" s="49">
        <f t="shared" si="1"/>
        <v>14999.38</v>
      </c>
      <c r="Y52" s="50">
        <f t="shared" si="2"/>
        <v>19377.879999999997</v>
      </c>
      <c r="Z52" s="1"/>
    </row>
    <row r="53" spans="1:26" x14ac:dyDescent="0.25">
      <c r="A53" s="3">
        <v>50</v>
      </c>
      <c r="B53" s="19" t="s">
        <v>86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>
        <v>4378.5</v>
      </c>
      <c r="Q53" s="9">
        <f t="shared" si="0"/>
        <v>4378.5</v>
      </c>
      <c r="R53" s="44"/>
      <c r="S53" s="44"/>
      <c r="T53" s="44"/>
      <c r="U53" s="45"/>
      <c r="V53" s="44"/>
      <c r="W53" s="44"/>
      <c r="X53" s="49">
        <f t="shared" si="1"/>
        <v>0</v>
      </c>
      <c r="Y53" s="50">
        <f t="shared" si="2"/>
        <v>4378.5</v>
      </c>
      <c r="Z53" s="1" t="s">
        <v>167</v>
      </c>
    </row>
    <row r="54" spans="1:26" x14ac:dyDescent="0.25">
      <c r="A54" s="3">
        <v>51</v>
      </c>
      <c r="B54" s="19" t="s">
        <v>87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>
        <v>4378.5</v>
      </c>
      <c r="Q54" s="9">
        <f t="shared" si="0"/>
        <v>4378.5</v>
      </c>
      <c r="R54" s="44"/>
      <c r="S54" s="44"/>
      <c r="T54" s="44"/>
      <c r="U54" s="45"/>
      <c r="V54" s="44"/>
      <c r="W54" s="44"/>
      <c r="X54" s="49">
        <f t="shared" si="1"/>
        <v>0</v>
      </c>
      <c r="Y54" s="50">
        <f t="shared" si="2"/>
        <v>4378.5</v>
      </c>
      <c r="Z54" s="1"/>
    </row>
    <row r="55" spans="1:26" x14ac:dyDescent="0.25">
      <c r="A55" s="3">
        <v>52</v>
      </c>
      <c r="B55" s="19" t="s">
        <v>88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>
        <v>4378.5</v>
      </c>
      <c r="Q55" s="9">
        <f t="shared" si="0"/>
        <v>4378.5</v>
      </c>
      <c r="R55" s="44"/>
      <c r="S55" s="44"/>
      <c r="T55" s="44"/>
      <c r="U55" s="45"/>
      <c r="V55" s="44"/>
      <c r="W55" s="44"/>
      <c r="X55" s="49">
        <f t="shared" si="1"/>
        <v>0</v>
      </c>
      <c r="Y55" s="50">
        <f t="shared" si="2"/>
        <v>4378.5</v>
      </c>
      <c r="Z55" s="1"/>
    </row>
    <row r="56" spans="1:26" x14ac:dyDescent="0.25">
      <c r="A56" s="3">
        <v>53</v>
      </c>
      <c r="B56" s="19" t="s">
        <v>89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>
        <v>4378.5</v>
      </c>
      <c r="Q56" s="9">
        <f t="shared" si="0"/>
        <v>4378.5</v>
      </c>
      <c r="R56" s="44"/>
      <c r="S56" s="44"/>
      <c r="T56" s="44"/>
      <c r="U56" s="45"/>
      <c r="V56" s="44"/>
      <c r="W56" s="44"/>
      <c r="X56" s="49">
        <f t="shared" si="1"/>
        <v>0</v>
      </c>
      <c r="Y56" s="50">
        <f t="shared" si="2"/>
        <v>4378.5</v>
      </c>
      <c r="Z56" s="1"/>
    </row>
    <row r="57" spans="1:26" x14ac:dyDescent="0.25">
      <c r="A57" s="3">
        <v>54</v>
      </c>
      <c r="B57" s="19" t="s">
        <v>90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>
        <v>4378.5</v>
      </c>
      <c r="Q57" s="9">
        <f t="shared" si="0"/>
        <v>4378.5</v>
      </c>
      <c r="R57" s="44"/>
      <c r="S57" s="44"/>
      <c r="T57" s="44"/>
      <c r="U57" s="45"/>
      <c r="V57" s="44"/>
      <c r="W57" s="44"/>
      <c r="X57" s="49">
        <f t="shared" si="1"/>
        <v>0</v>
      </c>
      <c r="Y57" s="50">
        <f t="shared" si="2"/>
        <v>4378.5</v>
      </c>
      <c r="Z57" s="1"/>
    </row>
    <row r="58" spans="1:26" x14ac:dyDescent="0.25">
      <c r="A58" s="3">
        <v>55</v>
      </c>
      <c r="B58" s="19" t="s">
        <v>91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>
        <v>4378.5</v>
      </c>
      <c r="Q58" s="9">
        <f t="shared" si="0"/>
        <v>4378.5</v>
      </c>
      <c r="R58" s="44"/>
      <c r="S58" s="44"/>
      <c r="T58" s="44"/>
      <c r="U58" s="45"/>
      <c r="V58" s="44"/>
      <c r="W58" s="44"/>
      <c r="X58" s="49">
        <f t="shared" si="1"/>
        <v>0</v>
      </c>
      <c r="Y58" s="50">
        <f t="shared" si="2"/>
        <v>4378.5</v>
      </c>
      <c r="Z58" s="1"/>
    </row>
    <row r="59" spans="1:26" x14ac:dyDescent="0.25">
      <c r="A59" s="3">
        <v>56</v>
      </c>
      <c r="B59" s="19" t="s">
        <v>92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>
        <v>4378.5</v>
      </c>
      <c r="Q59" s="9">
        <f t="shared" si="0"/>
        <v>4378.5</v>
      </c>
      <c r="R59" s="44"/>
      <c r="S59" s="44"/>
      <c r="T59" s="44"/>
      <c r="U59" s="45"/>
      <c r="V59" s="44"/>
      <c r="W59" s="44"/>
      <c r="X59" s="49">
        <f t="shared" si="1"/>
        <v>0</v>
      </c>
      <c r="Y59" s="50">
        <f t="shared" si="2"/>
        <v>4378.5</v>
      </c>
      <c r="Z59" s="1"/>
    </row>
    <row r="60" spans="1:26" x14ac:dyDescent="0.25">
      <c r="A60" s="3">
        <v>57</v>
      </c>
      <c r="B60" s="19" t="s">
        <v>93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>
        <v>4378.5</v>
      </c>
      <c r="Q60" s="9">
        <f t="shared" si="0"/>
        <v>4378.5</v>
      </c>
      <c r="R60" s="44"/>
      <c r="S60" s="44"/>
      <c r="T60" s="44"/>
      <c r="U60" s="45"/>
      <c r="V60" s="44"/>
      <c r="W60" s="44"/>
      <c r="X60" s="49">
        <f t="shared" si="1"/>
        <v>0</v>
      </c>
      <c r="Y60" s="50">
        <f t="shared" si="2"/>
        <v>4378.5</v>
      </c>
      <c r="Z60" s="1"/>
    </row>
    <row r="61" spans="1:26" x14ac:dyDescent="0.25">
      <c r="A61" s="3">
        <v>58</v>
      </c>
      <c r="B61" s="19" t="s">
        <v>94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>
        <v>4378.5</v>
      </c>
      <c r="Q61" s="9">
        <f t="shared" si="0"/>
        <v>4378.5</v>
      </c>
      <c r="R61" s="44"/>
      <c r="S61" s="44"/>
      <c r="T61" s="44"/>
      <c r="U61" s="45"/>
      <c r="V61" s="44"/>
      <c r="W61" s="44"/>
      <c r="X61" s="49">
        <f t="shared" si="1"/>
        <v>0</v>
      </c>
      <c r="Y61" s="50">
        <f t="shared" si="2"/>
        <v>4378.5</v>
      </c>
      <c r="Z61" s="1"/>
    </row>
    <row r="62" spans="1:26" x14ac:dyDescent="0.25">
      <c r="A62" s="3">
        <v>59</v>
      </c>
      <c r="B62" s="19" t="s">
        <v>95</v>
      </c>
      <c r="C62" s="32"/>
      <c r="D62" s="32"/>
      <c r="E62" s="32">
        <v>22000</v>
      </c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>
        <v>4378.5</v>
      </c>
      <c r="Q62" s="9">
        <f t="shared" si="0"/>
        <v>26378.5</v>
      </c>
      <c r="R62" s="44"/>
      <c r="S62" s="44"/>
      <c r="T62" s="44"/>
      <c r="U62" s="45"/>
      <c r="V62" s="44"/>
      <c r="W62" s="44"/>
      <c r="X62" s="49">
        <f t="shared" si="1"/>
        <v>0</v>
      </c>
      <c r="Y62" s="50">
        <f t="shared" si="2"/>
        <v>26378.5</v>
      </c>
      <c r="Z62" s="1" t="s">
        <v>181</v>
      </c>
    </row>
    <row r="63" spans="1:26" x14ac:dyDescent="0.25">
      <c r="A63" s="3">
        <v>60</v>
      </c>
      <c r="B63" s="19" t="s">
        <v>96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>
        <v>4378.5</v>
      </c>
      <c r="Q63" s="9">
        <f t="shared" si="0"/>
        <v>4378.5</v>
      </c>
      <c r="R63" s="44"/>
      <c r="S63" s="44"/>
      <c r="T63" s="44"/>
      <c r="U63" s="45"/>
      <c r="V63" s="44"/>
      <c r="W63" s="44"/>
      <c r="X63" s="49">
        <f t="shared" si="1"/>
        <v>0</v>
      </c>
      <c r="Y63" s="50">
        <f t="shared" si="2"/>
        <v>4378.5</v>
      </c>
      <c r="Z63" s="1"/>
    </row>
    <row r="64" spans="1:26" x14ac:dyDescent="0.25">
      <c r="A64" s="3">
        <v>61</v>
      </c>
      <c r="B64" s="19" t="s">
        <v>97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>
        <v>4378.5</v>
      </c>
      <c r="Q64" s="9">
        <f t="shared" si="0"/>
        <v>4378.5</v>
      </c>
      <c r="R64" s="44"/>
      <c r="S64" s="44"/>
      <c r="T64" s="44"/>
      <c r="U64" s="45"/>
      <c r="V64" s="44"/>
      <c r="W64" s="44"/>
      <c r="X64" s="49">
        <f t="shared" si="1"/>
        <v>0</v>
      </c>
      <c r="Y64" s="50">
        <f t="shared" si="2"/>
        <v>4378.5</v>
      </c>
      <c r="Z64" s="1"/>
    </row>
    <row r="65" spans="1:26" x14ac:dyDescent="0.25">
      <c r="A65" s="3">
        <v>62</v>
      </c>
      <c r="B65" s="19" t="s">
        <v>98</v>
      </c>
      <c r="C65" s="32"/>
      <c r="D65" s="32"/>
      <c r="E65" s="32">
        <v>22000</v>
      </c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>
        <v>4378.5</v>
      </c>
      <c r="Q65" s="9">
        <f t="shared" si="0"/>
        <v>26378.5</v>
      </c>
      <c r="R65" s="44"/>
      <c r="S65" s="44"/>
      <c r="T65" s="44"/>
      <c r="U65" s="45">
        <v>7169.87</v>
      </c>
      <c r="V65" s="44"/>
      <c r="W65" s="44"/>
      <c r="X65" s="49">
        <f t="shared" si="1"/>
        <v>7169.87</v>
      </c>
      <c r="Y65" s="50">
        <f t="shared" si="2"/>
        <v>33548.370000000003</v>
      </c>
      <c r="Z65" s="1" t="s">
        <v>180</v>
      </c>
    </row>
    <row r="66" spans="1:26" x14ac:dyDescent="0.25">
      <c r="A66" s="3">
        <v>63</v>
      </c>
      <c r="B66" s="19" t="s">
        <v>99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>
        <v>4378.5</v>
      </c>
      <c r="Q66" s="9">
        <f t="shared" si="0"/>
        <v>4378.5</v>
      </c>
      <c r="R66" s="44"/>
      <c r="S66" s="44"/>
      <c r="T66" s="44"/>
      <c r="U66" s="45"/>
      <c r="V66" s="44"/>
      <c r="W66" s="44"/>
      <c r="X66" s="49">
        <f t="shared" si="1"/>
        <v>0</v>
      </c>
      <c r="Y66" s="50">
        <f t="shared" si="2"/>
        <v>4378.5</v>
      </c>
      <c r="Z66" s="1"/>
    </row>
    <row r="67" spans="1:26" x14ac:dyDescent="0.25">
      <c r="A67" s="3">
        <v>64</v>
      </c>
      <c r="B67" s="19" t="s">
        <v>100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>
        <v>4378.5</v>
      </c>
      <c r="Q67" s="9">
        <f t="shared" si="0"/>
        <v>4378.5</v>
      </c>
      <c r="R67" s="44"/>
      <c r="S67" s="44"/>
      <c r="T67" s="44"/>
      <c r="U67" s="45"/>
      <c r="V67" s="44"/>
      <c r="W67" s="44"/>
      <c r="X67" s="49">
        <f t="shared" si="1"/>
        <v>0</v>
      </c>
      <c r="Y67" s="50">
        <f t="shared" si="2"/>
        <v>4378.5</v>
      </c>
      <c r="Z67" s="1"/>
    </row>
    <row r="68" spans="1:26" x14ac:dyDescent="0.25">
      <c r="A68" s="3">
        <v>65</v>
      </c>
      <c r="B68" s="19" t="s">
        <v>101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>
        <v>4378.5</v>
      </c>
      <c r="Q68" s="9">
        <f t="shared" ref="Q68:Q130" si="3">SUM(C68:P68)</f>
        <v>4378.5</v>
      </c>
      <c r="R68" s="44"/>
      <c r="S68" s="44"/>
      <c r="T68" s="44"/>
      <c r="U68" s="45"/>
      <c r="V68" s="44"/>
      <c r="W68" s="44"/>
      <c r="X68" s="49">
        <f t="shared" ref="X68:X130" si="4">R68+S68+T68+U68+V68+W68</f>
        <v>0</v>
      </c>
      <c r="Y68" s="50">
        <f t="shared" ref="Y68:Y130" si="5">Q68+X68</f>
        <v>4378.5</v>
      </c>
      <c r="Z68" s="1"/>
    </row>
    <row r="69" spans="1:26" x14ac:dyDescent="0.25">
      <c r="A69" s="3">
        <v>66</v>
      </c>
      <c r="B69" s="19" t="s">
        <v>102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>
        <v>4378.5</v>
      </c>
      <c r="Q69" s="9">
        <f t="shared" si="3"/>
        <v>4378.5</v>
      </c>
      <c r="R69" s="44"/>
      <c r="S69" s="44"/>
      <c r="T69" s="44"/>
      <c r="U69" s="45"/>
      <c r="V69" s="44"/>
      <c r="W69" s="44"/>
      <c r="X69" s="49">
        <f t="shared" si="4"/>
        <v>0</v>
      </c>
      <c r="Y69" s="50">
        <f t="shared" si="5"/>
        <v>4378.5</v>
      </c>
      <c r="Z69" s="1"/>
    </row>
    <row r="70" spans="1:26" x14ac:dyDescent="0.25">
      <c r="A70" s="3">
        <v>67</v>
      </c>
      <c r="B70" s="19" t="s">
        <v>103</v>
      </c>
      <c r="C70" s="32"/>
      <c r="D70" s="32"/>
      <c r="E70" s="32"/>
      <c r="F70" s="32"/>
      <c r="G70" s="32"/>
      <c r="H70" s="32"/>
      <c r="I70" s="32"/>
      <c r="J70" s="32"/>
      <c r="K70" s="32"/>
      <c r="L70" s="32">
        <v>16800</v>
      </c>
      <c r="M70" s="32"/>
      <c r="N70" s="32"/>
      <c r="O70" s="32"/>
      <c r="P70" s="32">
        <v>4378.5</v>
      </c>
      <c r="Q70" s="9">
        <f t="shared" si="3"/>
        <v>21178.5</v>
      </c>
      <c r="R70" s="44"/>
      <c r="S70" s="44"/>
      <c r="T70" s="44"/>
      <c r="U70" s="45"/>
      <c r="V70" s="44"/>
      <c r="W70" s="44"/>
      <c r="X70" s="49">
        <f t="shared" si="4"/>
        <v>0</v>
      </c>
      <c r="Y70" s="50">
        <f t="shared" si="5"/>
        <v>21178.5</v>
      </c>
      <c r="Z70" s="1" t="s">
        <v>201</v>
      </c>
    </row>
    <row r="71" spans="1:26" x14ac:dyDescent="0.25">
      <c r="A71" s="3">
        <v>68</v>
      </c>
      <c r="B71" s="19" t="s">
        <v>104</v>
      </c>
      <c r="C71" s="32"/>
      <c r="D71" s="32"/>
      <c r="E71" s="32"/>
      <c r="F71" s="32"/>
      <c r="G71" s="32"/>
      <c r="H71" s="32"/>
      <c r="I71" s="32"/>
      <c r="J71" s="32"/>
      <c r="K71" s="32"/>
      <c r="L71" s="32">
        <v>16800</v>
      </c>
      <c r="M71" s="32"/>
      <c r="N71" s="32"/>
      <c r="O71" s="32"/>
      <c r="P71" s="32">
        <v>4378.5</v>
      </c>
      <c r="Q71" s="9">
        <f t="shared" si="3"/>
        <v>21178.5</v>
      </c>
      <c r="R71" s="44"/>
      <c r="S71" s="44"/>
      <c r="T71" s="44"/>
      <c r="U71" s="45"/>
      <c r="V71" s="44"/>
      <c r="W71" s="44"/>
      <c r="X71" s="49">
        <f t="shared" si="4"/>
        <v>0</v>
      </c>
      <c r="Y71" s="50">
        <f t="shared" si="5"/>
        <v>21178.5</v>
      </c>
      <c r="Z71" s="1" t="s">
        <v>201</v>
      </c>
    </row>
    <row r="72" spans="1:26" x14ac:dyDescent="0.25">
      <c r="A72" s="3">
        <v>69</v>
      </c>
      <c r="B72" s="19" t="s">
        <v>105</v>
      </c>
      <c r="C72" s="32"/>
      <c r="D72" s="32"/>
      <c r="E72" s="32"/>
      <c r="F72" s="32"/>
      <c r="G72" s="32"/>
      <c r="H72" s="32"/>
      <c r="I72" s="32"/>
      <c r="J72" s="32"/>
      <c r="K72" s="32"/>
      <c r="L72" s="32">
        <v>16800</v>
      </c>
      <c r="M72" s="32"/>
      <c r="N72" s="32"/>
      <c r="O72" s="32"/>
      <c r="P72" s="32">
        <v>4378.5</v>
      </c>
      <c r="Q72" s="9">
        <f t="shared" si="3"/>
        <v>21178.5</v>
      </c>
      <c r="R72" s="44"/>
      <c r="S72" s="44"/>
      <c r="T72" s="44"/>
      <c r="U72" s="45"/>
      <c r="V72" s="44"/>
      <c r="W72" s="44"/>
      <c r="X72" s="49">
        <f t="shared" si="4"/>
        <v>0</v>
      </c>
      <c r="Y72" s="50">
        <f t="shared" si="5"/>
        <v>21178.5</v>
      </c>
      <c r="Z72" s="1" t="s">
        <v>201</v>
      </c>
    </row>
    <row r="73" spans="1:26" x14ac:dyDescent="0.25">
      <c r="A73" s="3">
        <v>70</v>
      </c>
      <c r="B73" s="19" t="s">
        <v>106</v>
      </c>
      <c r="C73" s="32"/>
      <c r="D73" s="32"/>
      <c r="E73" s="32"/>
      <c r="F73" s="32"/>
      <c r="G73" s="32"/>
      <c r="H73" s="32"/>
      <c r="I73" s="32"/>
      <c r="J73" s="32"/>
      <c r="K73" s="32"/>
      <c r="L73" s="32">
        <v>16800</v>
      </c>
      <c r="M73" s="32"/>
      <c r="N73" s="32"/>
      <c r="O73" s="32"/>
      <c r="P73" s="32">
        <v>4378.5</v>
      </c>
      <c r="Q73" s="9">
        <f t="shared" si="3"/>
        <v>21178.5</v>
      </c>
      <c r="R73" s="44"/>
      <c r="S73" s="44"/>
      <c r="T73" s="44"/>
      <c r="U73" s="45"/>
      <c r="V73" s="44"/>
      <c r="W73" s="44"/>
      <c r="X73" s="49">
        <f t="shared" si="4"/>
        <v>0</v>
      </c>
      <c r="Y73" s="50">
        <f t="shared" si="5"/>
        <v>21178.5</v>
      </c>
      <c r="Z73" s="1" t="s">
        <v>201</v>
      </c>
    </row>
    <row r="74" spans="1:26" x14ac:dyDescent="0.25">
      <c r="A74" s="3">
        <v>71</v>
      </c>
      <c r="B74" s="19" t="s">
        <v>107</v>
      </c>
      <c r="C74" s="32"/>
      <c r="D74" s="32"/>
      <c r="E74" s="32"/>
      <c r="F74" s="32">
        <v>4400</v>
      </c>
      <c r="G74" s="32"/>
      <c r="H74" s="32"/>
      <c r="I74" s="32"/>
      <c r="J74" s="32"/>
      <c r="K74" s="32"/>
      <c r="L74" s="32">
        <v>16800</v>
      </c>
      <c r="M74" s="32"/>
      <c r="N74" s="32"/>
      <c r="O74" s="32"/>
      <c r="P74" s="32">
        <v>4378.5</v>
      </c>
      <c r="Q74" s="9">
        <f t="shared" si="3"/>
        <v>25578.5</v>
      </c>
      <c r="R74" s="47">
        <v>3440</v>
      </c>
      <c r="S74" s="44"/>
      <c r="T74" s="44"/>
      <c r="U74" s="45"/>
      <c r="V74" s="44"/>
      <c r="W74" s="44"/>
      <c r="X74" s="49">
        <f t="shared" si="4"/>
        <v>3440</v>
      </c>
      <c r="Y74" s="50">
        <f t="shared" si="5"/>
        <v>29018.5</v>
      </c>
      <c r="Z74" s="1" t="s">
        <v>201</v>
      </c>
    </row>
    <row r="75" spans="1:26" x14ac:dyDescent="0.25">
      <c r="A75" s="3">
        <v>72</v>
      </c>
      <c r="B75" s="19" t="s">
        <v>108</v>
      </c>
      <c r="C75" s="32"/>
      <c r="D75" s="32"/>
      <c r="E75" s="32"/>
      <c r="F75" s="32">
        <v>4400</v>
      </c>
      <c r="G75" s="32"/>
      <c r="H75" s="32"/>
      <c r="I75" s="32"/>
      <c r="J75" s="32"/>
      <c r="K75" s="32"/>
      <c r="L75" s="32">
        <v>16800</v>
      </c>
      <c r="M75" s="32"/>
      <c r="N75" s="32"/>
      <c r="O75" s="32"/>
      <c r="P75" s="32">
        <v>4378.5</v>
      </c>
      <c r="Q75" s="9">
        <f t="shared" si="3"/>
        <v>25578.5</v>
      </c>
      <c r="R75" s="47">
        <v>2752</v>
      </c>
      <c r="S75" s="44"/>
      <c r="T75" s="44"/>
      <c r="U75" s="45"/>
      <c r="V75" s="44"/>
      <c r="W75" s="44"/>
      <c r="X75" s="49">
        <f t="shared" si="4"/>
        <v>2752</v>
      </c>
      <c r="Y75" s="50">
        <f t="shared" si="5"/>
        <v>28330.5</v>
      </c>
      <c r="Z75" s="1" t="s">
        <v>201</v>
      </c>
    </row>
    <row r="76" spans="1:26" x14ac:dyDescent="0.25">
      <c r="A76" s="3">
        <v>73</v>
      </c>
      <c r="B76" s="19" t="s">
        <v>109</v>
      </c>
      <c r="C76" s="32"/>
      <c r="D76" s="32"/>
      <c r="E76" s="32"/>
      <c r="F76" s="32">
        <v>4400</v>
      </c>
      <c r="G76" s="32"/>
      <c r="H76" s="32"/>
      <c r="I76" s="32"/>
      <c r="J76" s="32"/>
      <c r="K76" s="32"/>
      <c r="L76" s="32">
        <v>16800</v>
      </c>
      <c r="M76" s="32"/>
      <c r="N76" s="32"/>
      <c r="O76" s="32"/>
      <c r="P76" s="32">
        <v>4378.5</v>
      </c>
      <c r="Q76" s="9">
        <f t="shared" si="3"/>
        <v>25578.5</v>
      </c>
      <c r="R76" s="47">
        <v>2752</v>
      </c>
      <c r="S76" s="44"/>
      <c r="T76" s="44"/>
      <c r="U76" s="45"/>
      <c r="V76" s="44"/>
      <c r="W76" s="44"/>
      <c r="X76" s="49">
        <f t="shared" si="4"/>
        <v>2752</v>
      </c>
      <c r="Y76" s="50">
        <f t="shared" si="5"/>
        <v>28330.5</v>
      </c>
      <c r="Z76" s="1" t="s">
        <v>201</v>
      </c>
    </row>
    <row r="77" spans="1:26" x14ac:dyDescent="0.25">
      <c r="A77" s="3">
        <v>74</v>
      </c>
      <c r="B77" s="19" t="s">
        <v>110</v>
      </c>
      <c r="C77" s="32"/>
      <c r="D77" s="32"/>
      <c r="E77" s="32"/>
      <c r="F77" s="32">
        <v>4400</v>
      </c>
      <c r="G77" s="32"/>
      <c r="H77" s="32"/>
      <c r="I77" s="32"/>
      <c r="J77" s="32"/>
      <c r="K77" s="32"/>
      <c r="L77" s="32">
        <v>16800</v>
      </c>
      <c r="M77" s="32"/>
      <c r="N77" s="32"/>
      <c r="O77" s="32"/>
      <c r="P77" s="32">
        <v>4378.5</v>
      </c>
      <c r="Q77" s="9">
        <f t="shared" si="3"/>
        <v>25578.5</v>
      </c>
      <c r="R77" s="47">
        <v>2752</v>
      </c>
      <c r="S77" s="44"/>
      <c r="T77" s="44"/>
      <c r="U77" s="45"/>
      <c r="V77" s="44"/>
      <c r="W77" s="44"/>
      <c r="X77" s="49">
        <f t="shared" si="4"/>
        <v>2752</v>
      </c>
      <c r="Y77" s="50">
        <f t="shared" si="5"/>
        <v>28330.5</v>
      </c>
      <c r="Z77" s="1" t="s">
        <v>201</v>
      </c>
    </row>
    <row r="78" spans="1:26" x14ac:dyDescent="0.25">
      <c r="A78" s="3">
        <v>75</v>
      </c>
      <c r="B78" s="19" t="s">
        <v>111</v>
      </c>
      <c r="C78" s="32"/>
      <c r="D78" s="32"/>
      <c r="E78" s="32"/>
      <c r="F78" s="32">
        <v>4400</v>
      </c>
      <c r="G78" s="32"/>
      <c r="H78" s="32"/>
      <c r="I78" s="32"/>
      <c r="J78" s="32"/>
      <c r="K78" s="32"/>
      <c r="L78" s="32">
        <v>16800</v>
      </c>
      <c r="M78" s="32"/>
      <c r="N78" s="32"/>
      <c r="O78" s="32"/>
      <c r="P78" s="32">
        <v>4378.5</v>
      </c>
      <c r="Q78" s="9">
        <f t="shared" si="3"/>
        <v>25578.5</v>
      </c>
      <c r="R78" s="47">
        <v>2752</v>
      </c>
      <c r="S78" s="44"/>
      <c r="T78" s="44"/>
      <c r="U78" s="45"/>
      <c r="V78" s="44"/>
      <c r="W78" s="44"/>
      <c r="X78" s="49">
        <f t="shared" si="4"/>
        <v>2752</v>
      </c>
      <c r="Y78" s="50">
        <f t="shared" si="5"/>
        <v>28330.5</v>
      </c>
      <c r="Z78" s="1"/>
    </row>
    <row r="79" spans="1:26" ht="16.5" customHeight="1" x14ac:dyDescent="0.25">
      <c r="A79" s="3">
        <v>76</v>
      </c>
      <c r="B79" s="19" t="s">
        <v>112</v>
      </c>
      <c r="C79" s="32"/>
      <c r="D79" s="32"/>
      <c r="E79" s="32"/>
      <c r="F79" s="32"/>
      <c r="G79" s="32"/>
      <c r="H79" s="32"/>
      <c r="I79" s="32">
        <v>75000</v>
      </c>
      <c r="J79" s="32"/>
      <c r="K79" s="32"/>
      <c r="L79" s="32"/>
      <c r="M79" s="32"/>
      <c r="N79" s="32"/>
      <c r="O79" s="32"/>
      <c r="P79" s="32">
        <v>4378.5</v>
      </c>
      <c r="Q79" s="9">
        <f t="shared" si="3"/>
        <v>79378.5</v>
      </c>
      <c r="R79" s="47">
        <v>2752</v>
      </c>
      <c r="S79" s="44"/>
      <c r="T79" s="44"/>
      <c r="U79" s="45"/>
      <c r="V79" s="44"/>
      <c r="W79" s="44"/>
      <c r="X79" s="49">
        <f t="shared" si="4"/>
        <v>2752</v>
      </c>
      <c r="Y79" s="50">
        <f t="shared" si="5"/>
        <v>82130.5</v>
      </c>
      <c r="Z79" s="1" t="s">
        <v>197</v>
      </c>
    </row>
    <row r="80" spans="1:26" x14ac:dyDescent="0.25">
      <c r="A80" s="3">
        <v>77</v>
      </c>
      <c r="B80" s="19" t="s">
        <v>113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>
        <v>4378.5</v>
      </c>
      <c r="Q80" s="9">
        <f t="shared" si="3"/>
        <v>4378.5</v>
      </c>
      <c r="R80" s="47">
        <v>2752</v>
      </c>
      <c r="S80" s="44"/>
      <c r="T80" s="44"/>
      <c r="U80" s="45"/>
      <c r="V80" s="44"/>
      <c r="W80" s="44"/>
      <c r="X80" s="49">
        <f t="shared" si="4"/>
        <v>2752</v>
      </c>
      <c r="Y80" s="50">
        <f t="shared" si="5"/>
        <v>7130.5</v>
      </c>
      <c r="Z80" s="1"/>
    </row>
    <row r="81" spans="1:26" x14ac:dyDescent="0.25">
      <c r="A81" s="3">
        <v>78</v>
      </c>
      <c r="B81" s="19" t="s">
        <v>114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>
        <v>4378.5</v>
      </c>
      <c r="Q81" s="9">
        <f t="shared" si="3"/>
        <v>4378.5</v>
      </c>
      <c r="R81" s="47">
        <v>2752</v>
      </c>
      <c r="S81" s="44"/>
      <c r="T81" s="44"/>
      <c r="U81" s="45"/>
      <c r="V81" s="44"/>
      <c r="W81" s="44"/>
      <c r="X81" s="49">
        <f t="shared" si="4"/>
        <v>2752</v>
      </c>
      <c r="Y81" s="50">
        <f t="shared" si="5"/>
        <v>7130.5</v>
      </c>
      <c r="Z81" s="1"/>
    </row>
    <row r="82" spans="1:26" x14ac:dyDescent="0.25">
      <c r="A82" s="3">
        <v>79</v>
      </c>
      <c r="B82" s="19" t="s">
        <v>115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>
        <v>4378.5</v>
      </c>
      <c r="Q82" s="9">
        <f t="shared" si="3"/>
        <v>4378.5</v>
      </c>
      <c r="R82" s="47">
        <v>2752</v>
      </c>
      <c r="S82" s="44"/>
      <c r="T82" s="44"/>
      <c r="U82" s="45"/>
      <c r="V82" s="44"/>
      <c r="W82" s="44"/>
      <c r="X82" s="49">
        <f t="shared" si="4"/>
        <v>2752</v>
      </c>
      <c r="Y82" s="50">
        <f t="shared" si="5"/>
        <v>7130.5</v>
      </c>
      <c r="Z82" s="1"/>
    </row>
    <row r="83" spans="1:26" x14ac:dyDescent="0.25">
      <c r="A83" s="3">
        <v>80</v>
      </c>
      <c r="B83" s="19" t="s">
        <v>116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>
        <v>4378.5</v>
      </c>
      <c r="Q83" s="9">
        <f t="shared" si="3"/>
        <v>4378.5</v>
      </c>
      <c r="R83" s="47">
        <v>2752</v>
      </c>
      <c r="S83" s="44"/>
      <c r="T83" s="44"/>
      <c r="U83" s="45"/>
      <c r="V83" s="44"/>
      <c r="W83" s="44"/>
      <c r="X83" s="49">
        <f t="shared" si="4"/>
        <v>2752</v>
      </c>
      <c r="Y83" s="50">
        <f t="shared" si="5"/>
        <v>7130.5</v>
      </c>
      <c r="Z83" s="1"/>
    </row>
    <row r="84" spans="1:26" x14ac:dyDescent="0.25">
      <c r="A84" s="3">
        <v>81</v>
      </c>
      <c r="B84" s="19" t="s">
        <v>117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>
        <v>4378.5</v>
      </c>
      <c r="Q84" s="9">
        <f t="shared" si="3"/>
        <v>4378.5</v>
      </c>
      <c r="R84" s="47"/>
      <c r="S84" s="44"/>
      <c r="T84" s="44"/>
      <c r="U84" s="45"/>
      <c r="V84" s="44"/>
      <c r="W84" s="44"/>
      <c r="X84" s="49">
        <f t="shared" si="4"/>
        <v>0</v>
      </c>
      <c r="Y84" s="50">
        <f t="shared" si="5"/>
        <v>4378.5</v>
      </c>
      <c r="Z84" s="1"/>
    </row>
    <row r="85" spans="1:26" x14ac:dyDescent="0.25">
      <c r="A85" s="3">
        <v>82</v>
      </c>
      <c r="B85" s="19" t="s">
        <v>118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>
        <v>4378.5</v>
      </c>
      <c r="Q85" s="9">
        <f t="shared" si="3"/>
        <v>4378.5</v>
      </c>
      <c r="R85" s="47"/>
      <c r="S85" s="44"/>
      <c r="T85" s="44"/>
      <c r="U85" s="45">
        <v>20582.37</v>
      </c>
      <c r="V85" s="44"/>
      <c r="W85" s="44"/>
      <c r="X85" s="49">
        <f t="shared" si="4"/>
        <v>20582.37</v>
      </c>
      <c r="Y85" s="50">
        <f t="shared" si="5"/>
        <v>24960.87</v>
      </c>
      <c r="Z85" s="1"/>
    </row>
    <row r="86" spans="1:26" x14ac:dyDescent="0.25">
      <c r="A86" s="3">
        <v>83</v>
      </c>
      <c r="B86" s="19" t="s">
        <v>119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>
        <v>4378.5</v>
      </c>
      <c r="Q86" s="9">
        <f t="shared" si="3"/>
        <v>4378.5</v>
      </c>
      <c r="R86" s="47">
        <v>2752</v>
      </c>
      <c r="S86" s="44"/>
      <c r="T86" s="44"/>
      <c r="U86" s="45"/>
      <c r="V86" s="44"/>
      <c r="W86" s="44"/>
      <c r="X86" s="49">
        <f t="shared" si="4"/>
        <v>2752</v>
      </c>
      <c r="Y86" s="50">
        <f t="shared" si="5"/>
        <v>7130.5</v>
      </c>
      <c r="Z86" s="1"/>
    </row>
    <row r="87" spans="1:26" x14ac:dyDescent="0.25">
      <c r="A87" s="3">
        <v>84</v>
      </c>
      <c r="B87" s="19" t="s">
        <v>120</v>
      </c>
      <c r="C87" s="32"/>
      <c r="D87" s="32"/>
      <c r="E87" s="32">
        <v>22000</v>
      </c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>
        <v>4378.5</v>
      </c>
      <c r="Q87" s="9">
        <f t="shared" si="3"/>
        <v>26378.5</v>
      </c>
      <c r="R87" s="47"/>
      <c r="S87" s="44"/>
      <c r="T87" s="44"/>
      <c r="U87" s="45"/>
      <c r="V87" s="44"/>
      <c r="W87" s="44"/>
      <c r="X87" s="49">
        <f t="shared" si="4"/>
        <v>0</v>
      </c>
      <c r="Y87" s="50">
        <f t="shared" si="5"/>
        <v>26378.5</v>
      </c>
      <c r="Z87" s="1" t="s">
        <v>179</v>
      </c>
    </row>
    <row r="88" spans="1:26" x14ac:dyDescent="0.25">
      <c r="A88" s="3">
        <v>85</v>
      </c>
      <c r="B88" s="19" t="s">
        <v>121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>
        <v>4378.5</v>
      </c>
      <c r="Q88" s="9">
        <f t="shared" si="3"/>
        <v>4378.5</v>
      </c>
      <c r="R88" s="47">
        <v>2752</v>
      </c>
      <c r="S88" s="44"/>
      <c r="T88" s="44"/>
      <c r="U88" s="45"/>
      <c r="V88" s="44"/>
      <c r="W88" s="44"/>
      <c r="X88" s="49">
        <f t="shared" si="4"/>
        <v>2752</v>
      </c>
      <c r="Y88" s="50">
        <f t="shared" si="5"/>
        <v>7130.5</v>
      </c>
      <c r="Z88" s="1"/>
    </row>
    <row r="89" spans="1:26" x14ac:dyDescent="0.25">
      <c r="A89" s="3">
        <v>86</v>
      </c>
      <c r="B89" s="19" t="s">
        <v>122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>
        <v>4378.5</v>
      </c>
      <c r="Q89" s="9">
        <f t="shared" si="3"/>
        <v>4378.5</v>
      </c>
      <c r="R89" s="47">
        <v>229.33</v>
      </c>
      <c r="S89" s="44"/>
      <c r="T89" s="44"/>
      <c r="U89" s="45"/>
      <c r="V89" s="44"/>
      <c r="W89" s="44"/>
      <c r="X89" s="49">
        <f t="shared" si="4"/>
        <v>229.33</v>
      </c>
      <c r="Y89" s="50">
        <f t="shared" si="5"/>
        <v>4607.83</v>
      </c>
      <c r="Z89" s="1"/>
    </row>
    <row r="90" spans="1:26" x14ac:dyDescent="0.25">
      <c r="A90" s="3">
        <v>87</v>
      </c>
      <c r="B90" s="19" t="s">
        <v>123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>
        <v>4378.5</v>
      </c>
      <c r="Q90" s="9">
        <f t="shared" si="3"/>
        <v>4378.5</v>
      </c>
      <c r="R90" s="47">
        <v>3669.33</v>
      </c>
      <c r="S90" s="44"/>
      <c r="T90" s="44"/>
      <c r="U90" s="45"/>
      <c r="V90" s="44"/>
      <c r="W90" s="44"/>
      <c r="X90" s="49">
        <f t="shared" si="4"/>
        <v>3669.33</v>
      </c>
      <c r="Y90" s="50">
        <f t="shared" si="5"/>
        <v>8047.83</v>
      </c>
      <c r="Z90" s="1"/>
    </row>
    <row r="91" spans="1:26" x14ac:dyDescent="0.25">
      <c r="A91" s="3">
        <v>88</v>
      </c>
      <c r="B91" s="19" t="s">
        <v>124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>
        <v>4378.5</v>
      </c>
      <c r="Q91" s="9">
        <f t="shared" si="3"/>
        <v>4378.5</v>
      </c>
      <c r="R91" s="47">
        <v>3669.33</v>
      </c>
      <c r="S91" s="44"/>
      <c r="T91" s="44"/>
      <c r="U91" s="45"/>
      <c r="V91" s="44"/>
      <c r="W91" s="44"/>
      <c r="X91" s="49">
        <f t="shared" si="4"/>
        <v>3669.33</v>
      </c>
      <c r="Y91" s="50">
        <f t="shared" si="5"/>
        <v>8047.83</v>
      </c>
      <c r="Z91" s="1"/>
    </row>
    <row r="92" spans="1:26" x14ac:dyDescent="0.25">
      <c r="A92" s="3">
        <v>89</v>
      </c>
      <c r="B92" s="19" t="s">
        <v>125</v>
      </c>
      <c r="C92" s="32"/>
      <c r="D92" s="32"/>
      <c r="E92" s="32"/>
      <c r="F92" s="32"/>
      <c r="G92" s="32"/>
      <c r="H92" s="32"/>
      <c r="I92" s="32"/>
      <c r="J92" s="32"/>
      <c r="K92" s="32">
        <v>390000</v>
      </c>
      <c r="L92" s="32"/>
      <c r="M92" s="32"/>
      <c r="N92" s="32"/>
      <c r="O92" s="32"/>
      <c r="P92" s="32">
        <v>4378.5</v>
      </c>
      <c r="Q92" s="9">
        <f t="shared" si="3"/>
        <v>394378.5</v>
      </c>
      <c r="R92" s="44"/>
      <c r="S92" s="44"/>
      <c r="T92" s="44"/>
      <c r="U92" s="45">
        <v>32777.43</v>
      </c>
      <c r="V92" s="44"/>
      <c r="W92" s="44"/>
      <c r="X92" s="49">
        <f t="shared" si="4"/>
        <v>32777.43</v>
      </c>
      <c r="Y92" s="50">
        <f t="shared" si="5"/>
        <v>427155.93</v>
      </c>
      <c r="Z92" s="1" t="s">
        <v>203</v>
      </c>
    </row>
    <row r="93" spans="1:26" x14ac:dyDescent="0.25">
      <c r="A93" s="3">
        <v>90</v>
      </c>
      <c r="B93" s="19" t="s">
        <v>126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>
        <v>4378.5</v>
      </c>
      <c r="Q93" s="9">
        <f t="shared" si="3"/>
        <v>4378.5</v>
      </c>
      <c r="R93" s="44"/>
      <c r="S93" s="44"/>
      <c r="T93" s="44"/>
      <c r="U93" s="45">
        <v>34468.22</v>
      </c>
      <c r="V93" s="44"/>
      <c r="W93" s="44"/>
      <c r="X93" s="49">
        <f t="shared" si="4"/>
        <v>34468.22</v>
      </c>
      <c r="Y93" s="50">
        <f t="shared" si="5"/>
        <v>38846.720000000001</v>
      </c>
      <c r="Z93" s="1"/>
    </row>
    <row r="94" spans="1:26" x14ac:dyDescent="0.25">
      <c r="A94" s="3">
        <v>91</v>
      </c>
      <c r="B94" s="19" t="s">
        <v>127</v>
      </c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>
        <v>4378.5</v>
      </c>
      <c r="Q94" s="9">
        <f t="shared" si="3"/>
        <v>4378.5</v>
      </c>
      <c r="R94" s="44"/>
      <c r="S94" s="44"/>
      <c r="T94" s="44"/>
      <c r="U94" s="45">
        <v>28679.08</v>
      </c>
      <c r="V94" s="44"/>
      <c r="W94" s="44"/>
      <c r="X94" s="49">
        <f t="shared" si="4"/>
        <v>28679.08</v>
      </c>
      <c r="Y94" s="50">
        <f t="shared" si="5"/>
        <v>33057.58</v>
      </c>
      <c r="Z94" s="1"/>
    </row>
    <row r="95" spans="1:26" x14ac:dyDescent="0.25">
      <c r="A95" s="3">
        <v>92</v>
      </c>
      <c r="B95" s="19" t="s">
        <v>128</v>
      </c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>
        <v>4378.5</v>
      </c>
      <c r="Q95" s="9">
        <f t="shared" si="3"/>
        <v>4378.5</v>
      </c>
      <c r="R95" s="44"/>
      <c r="S95" s="44"/>
      <c r="T95" s="44"/>
      <c r="U95" s="45">
        <v>37700.82</v>
      </c>
      <c r="V95" s="44"/>
      <c r="W95" s="44"/>
      <c r="X95" s="49">
        <f t="shared" si="4"/>
        <v>37700.82</v>
      </c>
      <c r="Y95" s="50">
        <f t="shared" si="5"/>
        <v>42079.32</v>
      </c>
      <c r="Z95" s="1"/>
    </row>
    <row r="96" spans="1:26" x14ac:dyDescent="0.25">
      <c r="A96" s="3">
        <v>93</v>
      </c>
      <c r="B96" s="19" t="s">
        <v>129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>
        <v>4378.5</v>
      </c>
      <c r="Q96" s="9">
        <f t="shared" si="3"/>
        <v>4378.5</v>
      </c>
      <c r="R96" s="44"/>
      <c r="S96" s="44"/>
      <c r="T96" s="44"/>
      <c r="U96" s="45">
        <v>29009.3</v>
      </c>
      <c r="V96" s="44"/>
      <c r="W96" s="44"/>
      <c r="X96" s="49">
        <f t="shared" si="4"/>
        <v>29009.3</v>
      </c>
      <c r="Y96" s="50">
        <f t="shared" si="5"/>
        <v>33387.800000000003</v>
      </c>
      <c r="Z96" s="1"/>
    </row>
    <row r="97" spans="1:26" x14ac:dyDescent="0.25">
      <c r="A97" s="3">
        <v>94</v>
      </c>
      <c r="B97" s="19" t="s">
        <v>130</v>
      </c>
      <c r="C97" s="32"/>
      <c r="D97" s="32"/>
      <c r="E97" s="32"/>
      <c r="F97" s="32"/>
      <c r="G97" s="32"/>
      <c r="H97" s="32"/>
      <c r="I97" s="32"/>
      <c r="J97" s="32"/>
      <c r="K97" s="32">
        <v>195000</v>
      </c>
      <c r="L97" s="32"/>
      <c r="M97" s="32"/>
      <c r="N97" s="32"/>
      <c r="O97" s="32"/>
      <c r="P97" s="32">
        <v>4378.5</v>
      </c>
      <c r="Q97" s="9">
        <f t="shared" si="3"/>
        <v>199378.5</v>
      </c>
      <c r="R97" s="44"/>
      <c r="S97" s="44"/>
      <c r="T97" s="44"/>
      <c r="U97" s="45">
        <v>42495.25</v>
      </c>
      <c r="V97" s="44"/>
      <c r="W97" s="44"/>
      <c r="X97" s="49">
        <f t="shared" si="4"/>
        <v>42495.25</v>
      </c>
      <c r="Y97" s="50">
        <f t="shared" si="5"/>
        <v>241873.75</v>
      </c>
      <c r="Z97" s="1" t="s">
        <v>212</v>
      </c>
    </row>
    <row r="98" spans="1:26" x14ac:dyDescent="0.25">
      <c r="A98" s="3">
        <v>95</v>
      </c>
      <c r="B98" s="19" t="s">
        <v>131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>
        <v>4378.5</v>
      </c>
      <c r="Q98" s="9">
        <f t="shared" si="3"/>
        <v>4378.5</v>
      </c>
      <c r="R98" s="44"/>
      <c r="S98" s="44"/>
      <c r="T98" s="44"/>
      <c r="U98" s="45">
        <v>28679.48</v>
      </c>
      <c r="V98" s="44"/>
      <c r="W98" s="44"/>
      <c r="X98" s="49">
        <f t="shared" si="4"/>
        <v>28679.48</v>
      </c>
      <c r="Y98" s="50">
        <f t="shared" si="5"/>
        <v>33057.979999999996</v>
      </c>
      <c r="Z98" s="1"/>
    </row>
    <row r="99" spans="1:26" x14ac:dyDescent="0.25">
      <c r="A99" s="3">
        <v>96</v>
      </c>
      <c r="B99" s="19" t="s">
        <v>132</v>
      </c>
      <c r="C99" s="32"/>
      <c r="D99" s="32">
        <v>1207500</v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>
        <v>4378.5</v>
      </c>
      <c r="Q99" s="9">
        <f t="shared" si="3"/>
        <v>1211878.5</v>
      </c>
      <c r="R99" s="44"/>
      <c r="S99" s="44"/>
      <c r="T99" s="44"/>
      <c r="U99" s="45">
        <v>35636.300000000003</v>
      </c>
      <c r="V99" s="44"/>
      <c r="W99" s="44"/>
      <c r="X99" s="49">
        <f t="shared" si="4"/>
        <v>35636.300000000003</v>
      </c>
      <c r="Y99" s="50">
        <f t="shared" si="5"/>
        <v>1247514.8</v>
      </c>
      <c r="Z99" s="1" t="s">
        <v>372</v>
      </c>
    </row>
    <row r="100" spans="1:26" x14ac:dyDescent="0.25">
      <c r="A100" s="3">
        <v>97</v>
      </c>
      <c r="B100" s="19" t="s">
        <v>133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>
        <v>4378.5</v>
      </c>
      <c r="Q100" s="9">
        <f t="shared" si="3"/>
        <v>4378.5</v>
      </c>
      <c r="R100" s="44"/>
      <c r="S100" s="44"/>
      <c r="T100" s="44"/>
      <c r="U100" s="45">
        <v>28679.48</v>
      </c>
      <c r="V100" s="44"/>
      <c r="W100" s="44"/>
      <c r="X100" s="49">
        <f t="shared" si="4"/>
        <v>28679.48</v>
      </c>
      <c r="Y100" s="50">
        <f t="shared" si="5"/>
        <v>33057.979999999996</v>
      </c>
      <c r="Z100" s="1"/>
    </row>
    <row r="101" spans="1:26" x14ac:dyDescent="0.25">
      <c r="A101" s="3">
        <v>98</v>
      </c>
      <c r="B101" s="19" t="s">
        <v>134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>
        <v>4378.5</v>
      </c>
      <c r="Q101" s="9">
        <f t="shared" si="3"/>
        <v>4378.5</v>
      </c>
      <c r="R101" s="44"/>
      <c r="S101" s="44"/>
      <c r="T101" s="44"/>
      <c r="U101" s="45">
        <v>28679.48</v>
      </c>
      <c r="V101" s="44"/>
      <c r="W101" s="44"/>
      <c r="X101" s="49">
        <f t="shared" si="4"/>
        <v>28679.48</v>
      </c>
      <c r="Y101" s="50">
        <f t="shared" si="5"/>
        <v>33057.979999999996</v>
      </c>
      <c r="Z101" s="1"/>
    </row>
    <row r="102" spans="1:26" x14ac:dyDescent="0.25">
      <c r="A102" s="3">
        <v>99</v>
      </c>
      <c r="B102" s="19" t="s">
        <v>135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>
        <v>4378.5</v>
      </c>
      <c r="Q102" s="9">
        <f t="shared" si="3"/>
        <v>4378.5</v>
      </c>
      <c r="R102" s="44"/>
      <c r="S102" s="44"/>
      <c r="T102" s="44"/>
      <c r="U102" s="45">
        <v>6846.02</v>
      </c>
      <c r="V102" s="44"/>
      <c r="W102" s="44"/>
      <c r="X102" s="49">
        <f t="shared" si="4"/>
        <v>6846.02</v>
      </c>
      <c r="Y102" s="50">
        <f t="shared" si="5"/>
        <v>11224.52</v>
      </c>
      <c r="Z102" s="1"/>
    </row>
    <row r="103" spans="1:26" x14ac:dyDescent="0.25">
      <c r="A103" s="3">
        <v>100</v>
      </c>
      <c r="B103" s="19" t="s">
        <v>136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>
        <v>4378.5</v>
      </c>
      <c r="Q103" s="9">
        <f t="shared" si="3"/>
        <v>4378.5</v>
      </c>
      <c r="R103" s="44"/>
      <c r="S103" s="44"/>
      <c r="T103" s="44"/>
      <c r="U103" s="45">
        <v>6860.79</v>
      </c>
      <c r="V103" s="44"/>
      <c r="W103" s="44"/>
      <c r="X103" s="49">
        <f t="shared" si="4"/>
        <v>6860.79</v>
      </c>
      <c r="Y103" s="50">
        <f t="shared" si="5"/>
        <v>11239.29</v>
      </c>
      <c r="Z103" s="1"/>
    </row>
    <row r="104" spans="1:26" x14ac:dyDescent="0.25">
      <c r="A104" s="3">
        <v>101</v>
      </c>
      <c r="B104" s="19" t="s">
        <v>137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>
        <v>4378.5</v>
      </c>
      <c r="Q104" s="9">
        <f t="shared" si="3"/>
        <v>4378.5</v>
      </c>
      <c r="R104" s="44"/>
      <c r="S104" s="44"/>
      <c r="T104" s="44"/>
      <c r="U104" s="45">
        <v>43019.21</v>
      </c>
      <c r="V104" s="44"/>
      <c r="W104" s="44"/>
      <c r="X104" s="49">
        <f t="shared" si="4"/>
        <v>43019.21</v>
      </c>
      <c r="Y104" s="50">
        <f t="shared" si="5"/>
        <v>47397.71</v>
      </c>
      <c r="Z104" s="1"/>
    </row>
    <row r="105" spans="1:26" ht="15" customHeight="1" x14ac:dyDescent="0.25">
      <c r="A105" s="3">
        <v>102</v>
      </c>
      <c r="B105" s="19" t="s">
        <v>138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>
        <v>4378.5</v>
      </c>
      <c r="Q105" s="9">
        <f t="shared" si="3"/>
        <v>4378.5</v>
      </c>
      <c r="R105" s="44">
        <v>1678.38</v>
      </c>
      <c r="S105" s="44"/>
      <c r="T105" s="44"/>
      <c r="U105" s="45">
        <v>7127.26</v>
      </c>
      <c r="V105" s="44"/>
      <c r="W105" s="44"/>
      <c r="X105" s="49">
        <f t="shared" si="4"/>
        <v>8805.64</v>
      </c>
      <c r="Y105" s="50">
        <f t="shared" si="5"/>
        <v>13184.14</v>
      </c>
      <c r="Z105" s="1"/>
    </row>
    <row r="106" spans="1:26" x14ac:dyDescent="0.25">
      <c r="A106" s="3">
        <v>103</v>
      </c>
      <c r="B106" s="19" t="s">
        <v>139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>
        <v>4378.5</v>
      </c>
      <c r="Q106" s="9">
        <f t="shared" si="3"/>
        <v>4378.5</v>
      </c>
      <c r="R106" s="44">
        <v>1678.38</v>
      </c>
      <c r="S106" s="44"/>
      <c r="T106" s="44"/>
      <c r="U106" s="45">
        <v>6860.79</v>
      </c>
      <c r="V106" s="44"/>
      <c r="W106" s="44"/>
      <c r="X106" s="49">
        <f t="shared" si="4"/>
        <v>8539.17</v>
      </c>
      <c r="Y106" s="50">
        <f t="shared" si="5"/>
        <v>12917.67</v>
      </c>
      <c r="Z106" s="1"/>
    </row>
    <row r="107" spans="1:26" x14ac:dyDescent="0.25">
      <c r="A107" s="3">
        <v>104</v>
      </c>
      <c r="B107" s="19" t="s">
        <v>140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>
        <v>4378.5</v>
      </c>
      <c r="Q107" s="9">
        <f t="shared" si="3"/>
        <v>4378.5</v>
      </c>
      <c r="R107" s="44">
        <v>3356.77</v>
      </c>
      <c r="S107" s="44"/>
      <c r="T107" s="44"/>
      <c r="U107" s="45">
        <v>22499.07</v>
      </c>
      <c r="V107" s="44"/>
      <c r="W107" s="44"/>
      <c r="X107" s="49">
        <f t="shared" si="4"/>
        <v>25855.84</v>
      </c>
      <c r="Y107" s="50">
        <f t="shared" si="5"/>
        <v>30234.34</v>
      </c>
      <c r="Z107" s="1"/>
    </row>
    <row r="108" spans="1:26" x14ac:dyDescent="0.25">
      <c r="A108" s="3">
        <v>105</v>
      </c>
      <c r="B108" s="19" t="s">
        <v>141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>
        <v>4378.5</v>
      </c>
      <c r="Q108" s="9">
        <f t="shared" si="3"/>
        <v>4378.5</v>
      </c>
      <c r="R108" s="44">
        <v>5594.62</v>
      </c>
      <c r="S108" s="44"/>
      <c r="T108" s="44"/>
      <c r="U108" s="45">
        <v>37498.449999999997</v>
      </c>
      <c r="V108" s="44"/>
      <c r="W108" s="44"/>
      <c r="X108" s="49">
        <f t="shared" si="4"/>
        <v>43093.07</v>
      </c>
      <c r="Y108" s="50">
        <f t="shared" si="5"/>
        <v>47471.57</v>
      </c>
      <c r="Z108" s="1"/>
    </row>
    <row r="109" spans="1:26" x14ac:dyDescent="0.25">
      <c r="A109" s="3">
        <v>106</v>
      </c>
      <c r="B109" s="19" t="s">
        <v>142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>
        <v>4378.5</v>
      </c>
      <c r="Q109" s="9">
        <f t="shared" si="3"/>
        <v>4378.5</v>
      </c>
      <c r="R109" s="44">
        <v>6433.81</v>
      </c>
      <c r="S109" s="44"/>
      <c r="T109" s="44"/>
      <c r="U109" s="45">
        <v>21047.52</v>
      </c>
      <c r="V109" s="44"/>
      <c r="W109" s="44"/>
      <c r="X109" s="49">
        <f t="shared" si="4"/>
        <v>27481.33</v>
      </c>
      <c r="Y109" s="50">
        <f t="shared" si="5"/>
        <v>31859.83</v>
      </c>
      <c r="Z109" s="1"/>
    </row>
    <row r="110" spans="1:26" x14ac:dyDescent="0.25">
      <c r="A110" s="3">
        <v>107</v>
      </c>
      <c r="B110" s="19" t="s">
        <v>143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>
        <v>4378.5</v>
      </c>
      <c r="Q110" s="9">
        <f t="shared" si="3"/>
        <v>4378.5</v>
      </c>
      <c r="R110" s="44">
        <v>6433.81</v>
      </c>
      <c r="S110" s="44"/>
      <c r="T110" s="44"/>
      <c r="U110" s="45">
        <v>22499.07</v>
      </c>
      <c r="V110" s="44"/>
      <c r="W110" s="44"/>
      <c r="X110" s="49">
        <f t="shared" si="4"/>
        <v>28932.880000000001</v>
      </c>
      <c r="Y110" s="50">
        <f t="shared" si="5"/>
        <v>33311.380000000005</v>
      </c>
      <c r="Z110" s="1"/>
    </row>
    <row r="111" spans="1:26" x14ac:dyDescent="0.25">
      <c r="A111" s="3">
        <v>108</v>
      </c>
      <c r="B111" s="19" t="s">
        <v>144</v>
      </c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>
        <v>4378.5</v>
      </c>
      <c r="Q111" s="9">
        <f t="shared" si="3"/>
        <v>4378.5</v>
      </c>
      <c r="R111" s="44">
        <v>4351.37</v>
      </c>
      <c r="S111" s="44"/>
      <c r="T111" s="44"/>
      <c r="U111" s="45">
        <v>29998.76</v>
      </c>
      <c r="V111" s="44"/>
      <c r="W111" s="44"/>
      <c r="X111" s="49">
        <f t="shared" si="4"/>
        <v>34350.129999999997</v>
      </c>
      <c r="Y111" s="50">
        <f t="shared" si="5"/>
        <v>38728.629999999997</v>
      </c>
      <c r="Z111" s="1"/>
    </row>
    <row r="112" spans="1:26" x14ac:dyDescent="0.25">
      <c r="A112" s="3">
        <v>109</v>
      </c>
      <c r="B112" s="19" t="s">
        <v>145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>
        <v>4378.5</v>
      </c>
      <c r="Q112" s="9">
        <f t="shared" si="3"/>
        <v>4378.5</v>
      </c>
      <c r="R112" s="44"/>
      <c r="S112" s="44"/>
      <c r="T112" s="44"/>
      <c r="U112" s="45">
        <v>100965.75999999999</v>
      </c>
      <c r="V112" s="44"/>
      <c r="W112" s="44"/>
      <c r="X112" s="49">
        <f t="shared" si="4"/>
        <v>100965.75999999999</v>
      </c>
      <c r="Y112" s="50">
        <f t="shared" si="5"/>
        <v>105344.26</v>
      </c>
      <c r="Z112" s="1"/>
    </row>
    <row r="113" spans="1:26" x14ac:dyDescent="0.25">
      <c r="A113" s="3">
        <v>110</v>
      </c>
      <c r="B113" s="19" t="s">
        <v>146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>
        <v>4378.5</v>
      </c>
      <c r="Q113" s="9">
        <f t="shared" si="3"/>
        <v>4378.5</v>
      </c>
      <c r="R113" s="44"/>
      <c r="S113" s="44"/>
      <c r="T113" s="44"/>
      <c r="U113" s="45">
        <v>22648.6</v>
      </c>
      <c r="V113" s="44"/>
      <c r="W113" s="44"/>
      <c r="X113" s="49">
        <f t="shared" si="4"/>
        <v>22648.6</v>
      </c>
      <c r="Y113" s="50">
        <f t="shared" si="5"/>
        <v>27027.1</v>
      </c>
      <c r="Z113" s="1"/>
    </row>
    <row r="114" spans="1:26" x14ac:dyDescent="0.25">
      <c r="A114" s="3">
        <v>111</v>
      </c>
      <c r="B114" s="19" t="s">
        <v>147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>
        <v>4378.5</v>
      </c>
      <c r="Q114" s="9">
        <f t="shared" si="3"/>
        <v>4378.5</v>
      </c>
      <c r="R114" s="44"/>
      <c r="S114" s="44"/>
      <c r="T114" s="44"/>
      <c r="U114" s="45">
        <v>22292.37</v>
      </c>
      <c r="V114" s="44"/>
      <c r="W114" s="44"/>
      <c r="X114" s="49">
        <f t="shared" si="4"/>
        <v>22292.37</v>
      </c>
      <c r="Y114" s="50">
        <f t="shared" si="5"/>
        <v>26670.87</v>
      </c>
      <c r="Z114" s="1"/>
    </row>
    <row r="115" spans="1:26" x14ac:dyDescent="0.25">
      <c r="A115" s="3">
        <v>112</v>
      </c>
      <c r="B115" s="19" t="s">
        <v>148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>
        <v>4378.5</v>
      </c>
      <c r="Q115" s="9">
        <f t="shared" si="3"/>
        <v>4378.5</v>
      </c>
      <c r="R115" s="44"/>
      <c r="S115" s="44"/>
      <c r="T115" s="44"/>
      <c r="U115" s="45">
        <v>60999.76</v>
      </c>
      <c r="V115" s="44"/>
      <c r="W115" s="44"/>
      <c r="X115" s="49">
        <f t="shared" si="4"/>
        <v>60999.76</v>
      </c>
      <c r="Y115" s="50">
        <f t="shared" si="5"/>
        <v>65378.26</v>
      </c>
      <c r="Z115" s="1"/>
    </row>
    <row r="116" spans="1:26" x14ac:dyDescent="0.25">
      <c r="A116" s="3">
        <v>113</v>
      </c>
      <c r="B116" s="19" t="s">
        <v>149</v>
      </c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>
        <v>4378.5</v>
      </c>
      <c r="Q116" s="9">
        <f t="shared" si="3"/>
        <v>4378.5</v>
      </c>
      <c r="R116" s="44"/>
      <c r="S116" s="44"/>
      <c r="T116" s="44"/>
      <c r="U116" s="45">
        <v>31148.080000000002</v>
      </c>
      <c r="V116" s="44"/>
      <c r="W116" s="44"/>
      <c r="X116" s="49">
        <f t="shared" si="4"/>
        <v>31148.080000000002</v>
      </c>
      <c r="Y116" s="50">
        <f t="shared" si="5"/>
        <v>35526.58</v>
      </c>
      <c r="Z116" s="1"/>
    </row>
    <row r="117" spans="1:26" ht="17.25" customHeight="1" x14ac:dyDescent="0.25">
      <c r="A117" s="3">
        <v>114</v>
      </c>
      <c r="B117" s="19" t="s">
        <v>150</v>
      </c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>
        <v>4378.5</v>
      </c>
      <c r="Q117" s="9">
        <f t="shared" si="3"/>
        <v>4378.5</v>
      </c>
      <c r="R117" s="44"/>
      <c r="S117" s="44"/>
      <c r="T117" s="44"/>
      <c r="U117" s="45">
        <v>42216.1</v>
      </c>
      <c r="V117" s="44"/>
      <c r="W117" s="44"/>
      <c r="X117" s="49">
        <f t="shared" si="4"/>
        <v>42216.1</v>
      </c>
      <c r="Y117" s="50">
        <f t="shared" si="5"/>
        <v>46594.6</v>
      </c>
      <c r="Z117" s="1"/>
    </row>
    <row r="118" spans="1:26" x14ac:dyDescent="0.25">
      <c r="A118" s="3">
        <v>115</v>
      </c>
      <c r="B118" s="19" t="s">
        <v>151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>
        <v>4378.5</v>
      </c>
      <c r="Q118" s="9">
        <f t="shared" si="3"/>
        <v>4378.5</v>
      </c>
      <c r="R118" s="44"/>
      <c r="S118" s="44"/>
      <c r="T118" s="44"/>
      <c r="U118" s="45">
        <v>21651.06</v>
      </c>
      <c r="V118" s="44"/>
      <c r="W118" s="44"/>
      <c r="X118" s="49">
        <f t="shared" si="4"/>
        <v>21651.06</v>
      </c>
      <c r="Y118" s="50">
        <f t="shared" si="5"/>
        <v>26029.56</v>
      </c>
      <c r="Z118" s="1"/>
    </row>
    <row r="119" spans="1:26" x14ac:dyDescent="0.25">
      <c r="A119" s="3">
        <v>116</v>
      </c>
      <c r="B119" s="19" t="s">
        <v>152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>
        <v>4378.5</v>
      </c>
      <c r="Q119" s="9">
        <f t="shared" si="3"/>
        <v>4378.5</v>
      </c>
      <c r="R119" s="44"/>
      <c r="S119" s="44"/>
      <c r="T119" s="44"/>
      <c r="U119" s="45">
        <v>21651.06</v>
      </c>
      <c r="V119" s="44"/>
      <c r="W119" s="44"/>
      <c r="X119" s="49">
        <f t="shared" si="4"/>
        <v>21651.06</v>
      </c>
      <c r="Y119" s="50">
        <f t="shared" si="5"/>
        <v>26029.56</v>
      </c>
      <c r="Z119" s="1"/>
    </row>
    <row r="120" spans="1:26" x14ac:dyDescent="0.25">
      <c r="A120" s="3">
        <v>117</v>
      </c>
      <c r="B120" s="19" t="s">
        <v>153</v>
      </c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>
        <v>4378.5</v>
      </c>
      <c r="Q120" s="9">
        <f t="shared" si="3"/>
        <v>4378.5</v>
      </c>
      <c r="R120" s="44"/>
      <c r="S120" s="44"/>
      <c r="T120" s="44"/>
      <c r="U120" s="45">
        <v>28868.09</v>
      </c>
      <c r="V120" s="44"/>
      <c r="W120" s="44"/>
      <c r="X120" s="49">
        <f t="shared" si="4"/>
        <v>28868.09</v>
      </c>
      <c r="Y120" s="50">
        <f t="shared" si="5"/>
        <v>33246.589999999997</v>
      </c>
      <c r="Z120" s="1"/>
    </row>
    <row r="121" spans="1:26" x14ac:dyDescent="0.25">
      <c r="A121" s="3">
        <v>118</v>
      </c>
      <c r="B121" s="19" t="s">
        <v>154</v>
      </c>
      <c r="C121" s="32"/>
      <c r="D121" s="32"/>
      <c r="E121" s="32"/>
      <c r="F121" s="32"/>
      <c r="G121" s="32">
        <v>3400</v>
      </c>
      <c r="H121" s="32"/>
      <c r="I121" s="32"/>
      <c r="J121" s="32"/>
      <c r="K121" s="32"/>
      <c r="L121" s="32"/>
      <c r="M121" s="32"/>
      <c r="N121" s="32"/>
      <c r="O121" s="32"/>
      <c r="P121" s="32">
        <v>4378.5</v>
      </c>
      <c r="Q121" s="9">
        <f t="shared" si="3"/>
        <v>7778.5</v>
      </c>
      <c r="R121" s="44"/>
      <c r="S121" s="44"/>
      <c r="T121" s="44"/>
      <c r="U121" s="45">
        <v>17164.13</v>
      </c>
      <c r="V121" s="44"/>
      <c r="W121" s="44"/>
      <c r="X121" s="49">
        <f t="shared" si="4"/>
        <v>17164.13</v>
      </c>
      <c r="Y121" s="50">
        <f t="shared" si="5"/>
        <v>24942.63</v>
      </c>
      <c r="Z121" s="1"/>
    </row>
    <row r="122" spans="1:26" x14ac:dyDescent="0.25">
      <c r="A122" s="3">
        <v>119</v>
      </c>
      <c r="B122" s="19" t="s">
        <v>155</v>
      </c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>
        <v>4378.5</v>
      </c>
      <c r="Q122" s="9">
        <f t="shared" si="3"/>
        <v>4378.5</v>
      </c>
      <c r="R122" s="44"/>
      <c r="S122" s="44"/>
      <c r="T122" s="44"/>
      <c r="U122" s="45">
        <v>37498.449999999997</v>
      </c>
      <c r="V122" s="44"/>
      <c r="W122" s="44"/>
      <c r="X122" s="49">
        <f t="shared" si="4"/>
        <v>37498.449999999997</v>
      </c>
      <c r="Y122" s="50">
        <f t="shared" si="5"/>
        <v>41876.949999999997</v>
      </c>
      <c r="Z122" s="1"/>
    </row>
    <row r="123" spans="1:26" x14ac:dyDescent="0.25">
      <c r="A123" s="3">
        <v>120</v>
      </c>
      <c r="B123" s="19" t="s">
        <v>156</v>
      </c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>
        <v>4378.5</v>
      </c>
      <c r="Q123" s="9">
        <f t="shared" si="3"/>
        <v>4378.5</v>
      </c>
      <c r="R123" s="44"/>
      <c r="S123" s="44"/>
      <c r="T123" s="44"/>
      <c r="U123" s="45">
        <v>38995.08</v>
      </c>
      <c r="V123" s="44"/>
      <c r="W123" s="44"/>
      <c r="X123" s="49">
        <f t="shared" si="4"/>
        <v>38995.08</v>
      </c>
      <c r="Y123" s="50">
        <f t="shared" si="5"/>
        <v>43373.58</v>
      </c>
      <c r="Z123" s="1"/>
    </row>
    <row r="124" spans="1:26" x14ac:dyDescent="0.25">
      <c r="A124" s="3">
        <v>121</v>
      </c>
      <c r="B124" s="19" t="s">
        <v>157</v>
      </c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>
        <v>4378.5</v>
      </c>
      <c r="Q124" s="9">
        <f t="shared" si="3"/>
        <v>4378.5</v>
      </c>
      <c r="R124" s="44"/>
      <c r="S124" s="44"/>
      <c r="T124" s="44"/>
      <c r="U124" s="45">
        <v>28868.09</v>
      </c>
      <c r="V124" s="44"/>
      <c r="W124" s="44"/>
      <c r="X124" s="49">
        <f t="shared" si="4"/>
        <v>28868.09</v>
      </c>
      <c r="Y124" s="50">
        <f t="shared" si="5"/>
        <v>33246.589999999997</v>
      </c>
      <c r="Z124" s="1"/>
    </row>
    <row r="125" spans="1:26" x14ac:dyDescent="0.25">
      <c r="A125" s="3">
        <v>122</v>
      </c>
      <c r="B125" s="19" t="s">
        <v>158</v>
      </c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>
        <v>4378.5</v>
      </c>
      <c r="Q125" s="9">
        <f t="shared" si="3"/>
        <v>4378.5</v>
      </c>
      <c r="R125" s="44"/>
      <c r="S125" s="44"/>
      <c r="T125" s="44"/>
      <c r="U125" s="45">
        <v>21651.06</v>
      </c>
      <c r="V125" s="44"/>
      <c r="W125" s="44"/>
      <c r="X125" s="49">
        <f t="shared" si="4"/>
        <v>21651.06</v>
      </c>
      <c r="Y125" s="50">
        <f t="shared" si="5"/>
        <v>26029.56</v>
      </c>
      <c r="Z125" s="1"/>
    </row>
    <row r="126" spans="1:26" x14ac:dyDescent="0.25">
      <c r="A126" s="3">
        <v>123</v>
      </c>
      <c r="B126" s="19" t="s">
        <v>159</v>
      </c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>
        <v>4378.5</v>
      </c>
      <c r="Q126" s="9">
        <f t="shared" si="3"/>
        <v>4378.5</v>
      </c>
      <c r="R126" s="44"/>
      <c r="S126" s="44"/>
      <c r="T126" s="44"/>
      <c r="U126" s="45">
        <v>14850.43</v>
      </c>
      <c r="V126" s="44"/>
      <c r="W126" s="44"/>
      <c r="X126" s="49">
        <f t="shared" si="4"/>
        <v>14850.43</v>
      </c>
      <c r="Y126" s="50">
        <f t="shared" si="5"/>
        <v>19228.93</v>
      </c>
      <c r="Z126" s="1"/>
    </row>
    <row r="127" spans="1:26" x14ac:dyDescent="0.25">
      <c r="A127" s="3">
        <v>124</v>
      </c>
      <c r="B127" s="19" t="s">
        <v>160</v>
      </c>
      <c r="C127" s="32"/>
      <c r="D127" s="32"/>
      <c r="E127" s="32"/>
      <c r="F127" s="32"/>
      <c r="G127" s="32">
        <v>3400</v>
      </c>
      <c r="H127" s="32"/>
      <c r="I127" s="32"/>
      <c r="J127" s="32"/>
      <c r="K127" s="32"/>
      <c r="L127" s="32"/>
      <c r="M127" s="32"/>
      <c r="N127" s="32"/>
      <c r="O127" s="32"/>
      <c r="P127" s="32">
        <v>4378.5</v>
      </c>
      <c r="Q127" s="9">
        <f t="shared" si="3"/>
        <v>7778.5</v>
      </c>
      <c r="R127" s="44"/>
      <c r="S127" s="44"/>
      <c r="T127" s="44"/>
      <c r="U127" s="45">
        <v>17164.13</v>
      </c>
      <c r="V127" s="44"/>
      <c r="W127" s="44"/>
      <c r="X127" s="49">
        <f t="shared" si="4"/>
        <v>17164.13</v>
      </c>
      <c r="Y127" s="50">
        <f t="shared" si="5"/>
        <v>24942.63</v>
      </c>
      <c r="Z127" s="1"/>
    </row>
    <row r="128" spans="1:26" x14ac:dyDescent="0.25">
      <c r="A128" s="3">
        <v>125</v>
      </c>
      <c r="B128" s="19" t="s">
        <v>161</v>
      </c>
      <c r="C128" s="32"/>
      <c r="D128" s="32"/>
      <c r="E128" s="32"/>
      <c r="F128" s="32"/>
      <c r="G128" s="32">
        <v>3400</v>
      </c>
      <c r="H128" s="32"/>
      <c r="I128" s="32"/>
      <c r="J128" s="32"/>
      <c r="K128" s="32"/>
      <c r="L128" s="32"/>
      <c r="M128" s="32"/>
      <c r="N128" s="32"/>
      <c r="O128" s="32"/>
      <c r="P128" s="32">
        <v>4378.5</v>
      </c>
      <c r="Q128" s="9">
        <f t="shared" si="3"/>
        <v>7778.5</v>
      </c>
      <c r="R128" s="44"/>
      <c r="S128" s="44"/>
      <c r="T128" s="44"/>
      <c r="U128" s="45">
        <v>17164.13</v>
      </c>
      <c r="V128" s="44"/>
      <c r="W128" s="44"/>
      <c r="X128" s="49">
        <f t="shared" si="4"/>
        <v>17164.13</v>
      </c>
      <c r="Y128" s="50">
        <f t="shared" si="5"/>
        <v>24942.63</v>
      </c>
      <c r="Z128" s="1"/>
    </row>
    <row r="129" spans="1:26" x14ac:dyDescent="0.25">
      <c r="A129" s="3">
        <v>126</v>
      </c>
      <c r="B129" s="19" t="s">
        <v>162</v>
      </c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>
        <v>4378.5</v>
      </c>
      <c r="Q129" s="9">
        <f t="shared" si="3"/>
        <v>4378.5</v>
      </c>
      <c r="R129" s="44"/>
      <c r="S129" s="44"/>
      <c r="T129" s="44"/>
      <c r="U129" s="45">
        <v>74996.91</v>
      </c>
      <c r="V129" s="44"/>
      <c r="W129" s="44"/>
      <c r="X129" s="49">
        <f t="shared" si="4"/>
        <v>74996.91</v>
      </c>
      <c r="Y129" s="50">
        <f t="shared" si="5"/>
        <v>79375.41</v>
      </c>
      <c r="Z129" s="1"/>
    </row>
    <row r="130" spans="1:26" x14ac:dyDescent="0.25">
      <c r="A130" s="3">
        <v>127</v>
      </c>
      <c r="B130" s="19" t="s">
        <v>163</v>
      </c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>
        <v>4378.5</v>
      </c>
      <c r="Q130" s="9">
        <f t="shared" si="3"/>
        <v>4378.5</v>
      </c>
      <c r="R130" s="44"/>
      <c r="S130" s="44"/>
      <c r="T130" s="44"/>
      <c r="U130" s="45"/>
      <c r="V130" s="44"/>
      <c r="W130" s="44"/>
      <c r="X130" s="49">
        <f t="shared" si="4"/>
        <v>0</v>
      </c>
      <c r="Y130" s="50">
        <f t="shared" si="5"/>
        <v>4378.5</v>
      </c>
      <c r="Z130" s="1"/>
    </row>
    <row r="131" spans="1:26" x14ac:dyDescent="0.25">
      <c r="A131" s="1"/>
      <c r="B131" s="2" t="s">
        <v>4</v>
      </c>
      <c r="C131" s="33">
        <f>SUM(C4:C130)</f>
        <v>0</v>
      </c>
      <c r="D131" s="33">
        <f t="shared" ref="D131:Q131" si="6">SUM(D4:D130)</f>
        <v>1207500</v>
      </c>
      <c r="E131" s="33">
        <f t="shared" si="6"/>
        <v>132000</v>
      </c>
      <c r="F131" s="33">
        <f t="shared" si="6"/>
        <v>22000</v>
      </c>
      <c r="G131" s="33">
        <f t="shared" si="6"/>
        <v>10200</v>
      </c>
      <c r="H131" s="33">
        <f t="shared" si="6"/>
        <v>120000</v>
      </c>
      <c r="I131" s="33">
        <f t="shared" si="6"/>
        <v>75000</v>
      </c>
      <c r="J131" s="33">
        <f t="shared" si="6"/>
        <v>10000</v>
      </c>
      <c r="K131" s="33">
        <f t="shared" si="6"/>
        <v>585000</v>
      </c>
      <c r="L131" s="33">
        <f t="shared" si="6"/>
        <v>151200</v>
      </c>
      <c r="M131" s="33">
        <f t="shared" si="6"/>
        <v>159000</v>
      </c>
      <c r="N131" s="33">
        <f t="shared" si="6"/>
        <v>0</v>
      </c>
      <c r="O131" s="33">
        <f t="shared" si="6"/>
        <v>36000</v>
      </c>
      <c r="P131" s="33">
        <f t="shared" si="6"/>
        <v>556069.5</v>
      </c>
      <c r="Q131" s="33">
        <f t="shared" si="6"/>
        <v>3063969.5</v>
      </c>
      <c r="R131" s="53">
        <f>SUM(R4:R130)</f>
        <v>70807.12999999999</v>
      </c>
      <c r="S131" s="29"/>
      <c r="T131" s="29"/>
      <c r="U131" s="28">
        <f>SUM(U4:U130)</f>
        <v>1600582.06</v>
      </c>
      <c r="V131" s="29">
        <v>0</v>
      </c>
      <c r="W131" s="29">
        <v>0</v>
      </c>
      <c r="X131" s="28">
        <f>SUM(X4:X130)</f>
        <v>1671389.1900000002</v>
      </c>
      <c r="Y131" s="28">
        <f>SUM(Y4:Y130)</f>
        <v>4735358.6899999976</v>
      </c>
      <c r="Z131" s="1"/>
    </row>
    <row r="132" spans="1:26" x14ac:dyDescent="0.25">
      <c r="D132" s="60" t="s">
        <v>373</v>
      </c>
    </row>
  </sheetData>
  <mergeCells count="9">
    <mergeCell ref="X2:X3"/>
    <mergeCell ref="Y2:Y3"/>
    <mergeCell ref="Z2:Z3"/>
    <mergeCell ref="R2:W2"/>
    <mergeCell ref="A1:Q1"/>
    <mergeCell ref="A2:A3"/>
    <mergeCell ref="B2:B3"/>
    <mergeCell ref="C2:O2"/>
    <mergeCell ref="Q2:Q3"/>
  </mergeCells>
  <pageMargins left="0.25" right="0.25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2"/>
  <sheetViews>
    <sheetView topLeftCell="A96" workbookViewId="0">
      <selection activeCell="B133" sqref="B133"/>
    </sheetView>
  </sheetViews>
  <sheetFormatPr defaultRowHeight="15" x14ac:dyDescent="0.25"/>
  <cols>
    <col min="1" max="1" width="3.42578125" customWidth="1"/>
    <col min="2" max="2" width="22.140625" customWidth="1"/>
    <col min="3" max="3" width="3.7109375" customWidth="1"/>
    <col min="4" max="4" width="11.7109375" customWidth="1"/>
    <col min="5" max="5" width="9.5703125" customWidth="1"/>
    <col min="6" max="6" width="9" customWidth="1"/>
    <col min="7" max="7" width="8.7109375" customWidth="1"/>
    <col min="8" max="8" width="11" customWidth="1"/>
    <col min="9" max="9" width="9.5703125" customWidth="1"/>
    <col min="10" max="10" width="8.28515625" customWidth="1"/>
    <col min="11" max="11" width="9.42578125" customWidth="1"/>
    <col min="12" max="12" width="9.7109375" customWidth="1"/>
    <col min="13" max="13" width="8.28515625" customWidth="1"/>
    <col min="14" max="14" width="4" customWidth="1"/>
    <col min="15" max="16" width="9.140625" customWidth="1"/>
    <col min="17" max="17" width="10.140625" customWidth="1"/>
    <col min="20" max="20" width="8" customWidth="1"/>
    <col min="21" max="21" width="10.85546875" customWidth="1"/>
    <col min="24" max="24" width="11.5703125" customWidth="1"/>
    <col min="25" max="25" width="12.42578125" customWidth="1"/>
    <col min="26" max="26" width="11.5703125" customWidth="1"/>
  </cols>
  <sheetData>
    <row r="1" spans="1:26" ht="24" customHeight="1" x14ac:dyDescent="0.25">
      <c r="A1" s="61" t="s">
        <v>32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26" ht="21.75" customHeight="1" x14ac:dyDescent="0.25">
      <c r="A2" s="62" t="s">
        <v>0</v>
      </c>
      <c r="B2" s="64" t="s">
        <v>1</v>
      </c>
      <c r="C2" s="64" t="s">
        <v>3</v>
      </c>
      <c r="D2" s="64"/>
      <c r="E2" s="64"/>
      <c r="F2" s="64"/>
      <c r="G2" s="64"/>
      <c r="H2" s="64"/>
      <c r="I2" s="64"/>
      <c r="J2" s="65"/>
      <c r="K2" s="65"/>
      <c r="L2" s="65"/>
      <c r="M2" s="65"/>
      <c r="N2" s="65"/>
      <c r="O2" s="65"/>
      <c r="P2" s="15"/>
      <c r="Q2" s="66" t="s">
        <v>2</v>
      </c>
      <c r="R2" s="64" t="s">
        <v>18</v>
      </c>
      <c r="S2" s="65"/>
      <c r="T2" s="65"/>
      <c r="U2" s="65"/>
      <c r="V2" s="73"/>
      <c r="W2" s="73"/>
      <c r="X2" s="69" t="s">
        <v>364</v>
      </c>
      <c r="Y2" s="71" t="s">
        <v>365</v>
      </c>
      <c r="Z2" s="71" t="s">
        <v>23</v>
      </c>
    </row>
    <row r="3" spans="1:26" ht="216" customHeight="1" x14ac:dyDescent="0.25">
      <c r="A3" s="63"/>
      <c r="B3" s="65"/>
      <c r="C3" s="14" t="s">
        <v>6</v>
      </c>
      <c r="D3" s="14" t="s">
        <v>7</v>
      </c>
      <c r="E3" s="16" t="s">
        <v>24</v>
      </c>
      <c r="F3" s="14" t="s">
        <v>8</v>
      </c>
      <c r="G3" s="14" t="s">
        <v>9</v>
      </c>
      <c r="H3" s="14" t="s">
        <v>11</v>
      </c>
      <c r="I3" s="14" t="s">
        <v>10</v>
      </c>
      <c r="J3" s="16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26</v>
      </c>
      <c r="Q3" s="66"/>
      <c r="R3" s="39" t="s">
        <v>19</v>
      </c>
      <c r="S3" s="39" t="s">
        <v>20</v>
      </c>
      <c r="T3" s="39" t="s">
        <v>21</v>
      </c>
      <c r="U3" s="39" t="s">
        <v>22</v>
      </c>
      <c r="V3" s="42" t="s">
        <v>361</v>
      </c>
      <c r="W3" s="42" t="s">
        <v>362</v>
      </c>
      <c r="X3" s="70"/>
      <c r="Y3" s="72"/>
      <c r="Z3" s="72"/>
    </row>
    <row r="4" spans="1:26" x14ac:dyDescent="0.25">
      <c r="A4" s="3">
        <v>1</v>
      </c>
      <c r="B4" s="17" t="s">
        <v>37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>
        <v>4378.5</v>
      </c>
      <c r="Q4" s="9">
        <f>SUM(C4:P4)</f>
        <v>4378.5</v>
      </c>
      <c r="R4" s="44"/>
      <c r="S4" s="44"/>
      <c r="T4" s="44"/>
      <c r="U4" s="45"/>
      <c r="V4" s="44"/>
      <c r="W4" s="45"/>
      <c r="X4" s="49">
        <f>R4+S4+T4+U4+V4+W4</f>
        <v>0</v>
      </c>
      <c r="Y4" s="50">
        <f>Q4+X4</f>
        <v>4378.5</v>
      </c>
      <c r="Z4" s="1"/>
    </row>
    <row r="5" spans="1:26" x14ac:dyDescent="0.25">
      <c r="A5" s="3">
        <v>2</v>
      </c>
      <c r="B5" s="18" t="s">
        <v>38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>
        <v>4378.5</v>
      </c>
      <c r="Q5" s="9">
        <f t="shared" ref="Q5:Q67" si="0">SUM(C5:P5)</f>
        <v>4378.5</v>
      </c>
      <c r="R5" s="44"/>
      <c r="S5" s="44"/>
      <c r="T5" s="44"/>
      <c r="U5" s="45"/>
      <c r="V5" s="44"/>
      <c r="W5" s="45"/>
      <c r="X5" s="49">
        <f t="shared" ref="X5:X67" si="1">R5+S5+T5+U5+V5+W5</f>
        <v>0</v>
      </c>
      <c r="Y5" s="50">
        <f t="shared" ref="Y5:Y67" si="2">Q5+X5</f>
        <v>4378.5</v>
      </c>
      <c r="Z5" s="1"/>
    </row>
    <row r="6" spans="1:26" x14ac:dyDescent="0.25">
      <c r="A6" s="3">
        <v>3</v>
      </c>
      <c r="B6" s="19" t="s">
        <v>39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>
        <v>4378.5</v>
      </c>
      <c r="Q6" s="9">
        <f t="shared" si="0"/>
        <v>4378.5</v>
      </c>
      <c r="R6" s="44"/>
      <c r="S6" s="44"/>
      <c r="T6" s="44"/>
      <c r="U6" s="45"/>
      <c r="V6" s="44"/>
      <c r="W6" s="45"/>
      <c r="X6" s="49">
        <f t="shared" si="1"/>
        <v>0</v>
      </c>
      <c r="Y6" s="50">
        <f t="shared" si="2"/>
        <v>4378.5</v>
      </c>
      <c r="Z6" s="1"/>
    </row>
    <row r="7" spans="1:26" x14ac:dyDescent="0.25">
      <c r="A7" s="3">
        <v>4</v>
      </c>
      <c r="B7" s="19" t="s">
        <v>40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>
        <v>4378.5</v>
      </c>
      <c r="Q7" s="9">
        <f t="shared" si="0"/>
        <v>4378.5</v>
      </c>
      <c r="R7" s="44"/>
      <c r="S7" s="44"/>
      <c r="T7" s="44"/>
      <c r="U7" s="45"/>
      <c r="V7" s="44"/>
      <c r="W7" s="45"/>
      <c r="X7" s="49">
        <f t="shared" si="1"/>
        <v>0</v>
      </c>
      <c r="Y7" s="50">
        <f t="shared" si="2"/>
        <v>4378.5</v>
      </c>
      <c r="Z7" s="1"/>
    </row>
    <row r="8" spans="1:26" x14ac:dyDescent="0.25">
      <c r="A8" s="3">
        <v>5</v>
      </c>
      <c r="B8" s="19" t="s">
        <v>41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>
        <v>4378.5</v>
      </c>
      <c r="Q8" s="9">
        <f t="shared" si="0"/>
        <v>4378.5</v>
      </c>
      <c r="R8" s="44"/>
      <c r="S8" s="44"/>
      <c r="T8" s="44"/>
      <c r="U8" s="45"/>
      <c r="V8" s="44"/>
      <c r="W8" s="45"/>
      <c r="X8" s="49">
        <f t="shared" si="1"/>
        <v>0</v>
      </c>
      <c r="Y8" s="50">
        <f t="shared" si="2"/>
        <v>4378.5</v>
      </c>
      <c r="Z8" s="1"/>
    </row>
    <row r="9" spans="1:26" x14ac:dyDescent="0.25">
      <c r="A9" s="3">
        <v>6</v>
      </c>
      <c r="B9" s="19" t="s">
        <v>42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>
        <v>4378.5</v>
      </c>
      <c r="Q9" s="9">
        <f t="shared" si="0"/>
        <v>4378.5</v>
      </c>
      <c r="R9" s="44"/>
      <c r="S9" s="44"/>
      <c r="T9" s="44"/>
      <c r="U9" s="45"/>
      <c r="V9" s="44"/>
      <c r="W9" s="45"/>
      <c r="X9" s="49">
        <f t="shared" si="1"/>
        <v>0</v>
      </c>
      <c r="Y9" s="50">
        <f t="shared" si="2"/>
        <v>4378.5</v>
      </c>
      <c r="Z9" s="1"/>
    </row>
    <row r="10" spans="1:26" x14ac:dyDescent="0.25">
      <c r="A10" s="3">
        <v>7</v>
      </c>
      <c r="B10" s="19" t="s">
        <v>43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>
        <v>4378.5</v>
      </c>
      <c r="Q10" s="9">
        <f t="shared" si="0"/>
        <v>4378.5</v>
      </c>
      <c r="R10" s="44"/>
      <c r="S10" s="44"/>
      <c r="T10" s="44"/>
      <c r="U10" s="45"/>
      <c r="V10" s="44"/>
      <c r="W10" s="45"/>
      <c r="X10" s="49">
        <f t="shared" si="1"/>
        <v>0</v>
      </c>
      <c r="Y10" s="50">
        <f t="shared" si="2"/>
        <v>4378.5</v>
      </c>
      <c r="Z10" s="1"/>
    </row>
    <row r="11" spans="1:26" x14ac:dyDescent="0.25">
      <c r="A11" s="3">
        <v>8</v>
      </c>
      <c r="B11" s="19" t="s">
        <v>44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>
        <v>4378.5</v>
      </c>
      <c r="Q11" s="9">
        <f t="shared" si="0"/>
        <v>4378.5</v>
      </c>
      <c r="R11" s="44"/>
      <c r="S11" s="44"/>
      <c r="T11" s="44"/>
      <c r="U11" s="45"/>
      <c r="V11" s="44"/>
      <c r="W11" s="45"/>
      <c r="X11" s="49">
        <f t="shared" si="1"/>
        <v>0</v>
      </c>
      <c r="Y11" s="50">
        <f t="shared" si="2"/>
        <v>4378.5</v>
      </c>
      <c r="Z11" s="1"/>
    </row>
    <row r="12" spans="1:26" x14ac:dyDescent="0.25">
      <c r="A12" s="3">
        <v>9</v>
      </c>
      <c r="B12" s="19" t="s">
        <v>45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>
        <v>84000</v>
      </c>
      <c r="N12" s="32"/>
      <c r="O12" s="32"/>
      <c r="P12" s="32">
        <v>4378.5</v>
      </c>
      <c r="Q12" s="9">
        <f t="shared" si="0"/>
        <v>88378.5</v>
      </c>
      <c r="R12" s="44"/>
      <c r="S12" s="44"/>
      <c r="T12" s="44"/>
      <c r="U12" s="45">
        <v>6846.02</v>
      </c>
      <c r="V12" s="44"/>
      <c r="W12" s="45"/>
      <c r="X12" s="49">
        <f t="shared" si="1"/>
        <v>6846.02</v>
      </c>
      <c r="Y12" s="50">
        <f t="shared" si="2"/>
        <v>95224.52</v>
      </c>
      <c r="Z12" s="1"/>
    </row>
    <row r="13" spans="1:26" x14ac:dyDescent="0.25">
      <c r="A13" s="3">
        <v>10</v>
      </c>
      <c r="B13" s="19" t="s">
        <v>46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>
        <v>4378.5</v>
      </c>
      <c r="Q13" s="9">
        <f t="shared" si="0"/>
        <v>4378.5</v>
      </c>
      <c r="R13" s="44"/>
      <c r="S13" s="44"/>
      <c r="T13" s="44"/>
      <c r="U13" s="45"/>
      <c r="V13" s="44"/>
      <c r="W13" s="45"/>
      <c r="X13" s="49">
        <f t="shared" si="1"/>
        <v>0</v>
      </c>
      <c r="Y13" s="50">
        <f t="shared" si="2"/>
        <v>4378.5</v>
      </c>
      <c r="Z13" s="1"/>
    </row>
    <row r="14" spans="1:26" x14ac:dyDescent="0.25">
      <c r="A14" s="3">
        <v>11</v>
      </c>
      <c r="B14" s="19" t="s">
        <v>47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 t="s">
        <v>359</v>
      </c>
      <c r="N14" s="32"/>
      <c r="O14" s="32"/>
      <c r="P14" s="32">
        <v>4378.5</v>
      </c>
      <c r="Q14" s="9">
        <f t="shared" si="0"/>
        <v>4378.5</v>
      </c>
      <c r="R14" s="44"/>
      <c r="S14" s="44"/>
      <c r="T14" s="44"/>
      <c r="U14" s="45">
        <v>6846.02</v>
      </c>
      <c r="V14" s="44"/>
      <c r="W14" s="45"/>
      <c r="X14" s="49">
        <f t="shared" si="1"/>
        <v>6846.02</v>
      </c>
      <c r="Y14" s="50">
        <f t="shared" si="2"/>
        <v>11224.52</v>
      </c>
      <c r="Z14" s="1"/>
    </row>
    <row r="15" spans="1:26" x14ac:dyDescent="0.25">
      <c r="A15" s="3">
        <v>12</v>
      </c>
      <c r="B15" s="19" t="s">
        <v>48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>
        <v>4378.5</v>
      </c>
      <c r="Q15" s="9">
        <f t="shared" si="0"/>
        <v>4378.5</v>
      </c>
      <c r="R15" s="44"/>
      <c r="S15" s="44"/>
      <c r="T15" s="44"/>
      <c r="U15" s="45">
        <v>20538.05</v>
      </c>
      <c r="V15" s="44"/>
      <c r="W15" s="45"/>
      <c r="X15" s="49">
        <f t="shared" si="1"/>
        <v>20538.05</v>
      </c>
      <c r="Y15" s="50">
        <f t="shared" si="2"/>
        <v>24916.55</v>
      </c>
      <c r="Z15" s="1"/>
    </row>
    <row r="16" spans="1:26" x14ac:dyDescent="0.25">
      <c r="A16" s="3">
        <v>13</v>
      </c>
      <c r="B16" s="19" t="s">
        <v>49</v>
      </c>
      <c r="C16" s="32"/>
      <c r="D16" s="32"/>
      <c r="E16" s="32"/>
      <c r="F16" s="32"/>
      <c r="G16" s="32">
        <v>3400</v>
      </c>
      <c r="H16" s="32"/>
      <c r="I16" s="32"/>
      <c r="J16" s="32"/>
      <c r="K16" s="32"/>
      <c r="L16" s="32"/>
      <c r="M16" s="32"/>
      <c r="N16" s="32"/>
      <c r="O16" s="32"/>
      <c r="P16" s="32">
        <v>4378.5</v>
      </c>
      <c r="Q16" s="9">
        <f t="shared" si="0"/>
        <v>7778.5</v>
      </c>
      <c r="R16" s="44"/>
      <c r="S16" s="44"/>
      <c r="T16" s="44"/>
      <c r="U16" s="45">
        <v>6846.02</v>
      </c>
      <c r="V16" s="44"/>
      <c r="W16" s="45"/>
      <c r="X16" s="49">
        <f t="shared" si="1"/>
        <v>6846.02</v>
      </c>
      <c r="Y16" s="50">
        <f t="shared" si="2"/>
        <v>14624.52</v>
      </c>
      <c r="Z16" s="1"/>
    </row>
    <row r="17" spans="1:26" x14ac:dyDescent="0.25">
      <c r="A17" s="3">
        <v>14</v>
      </c>
      <c r="B17" s="19" t="s">
        <v>50</v>
      </c>
      <c r="C17" s="32"/>
      <c r="D17" s="32"/>
      <c r="E17" s="32"/>
      <c r="F17" s="32"/>
      <c r="G17" s="32"/>
      <c r="H17" s="32"/>
      <c r="I17" s="32"/>
      <c r="J17" s="32"/>
      <c r="K17" s="32">
        <v>292500</v>
      </c>
      <c r="L17" s="32"/>
      <c r="M17" s="32"/>
      <c r="N17" s="32"/>
      <c r="O17" s="32"/>
      <c r="P17" s="32">
        <v>4378.5</v>
      </c>
      <c r="Q17" s="9">
        <f t="shared" si="0"/>
        <v>296878.5</v>
      </c>
      <c r="R17" s="44"/>
      <c r="S17" s="44"/>
      <c r="T17" s="44"/>
      <c r="U17" s="45">
        <v>21381.78</v>
      </c>
      <c r="V17" s="44"/>
      <c r="W17" s="45"/>
      <c r="X17" s="49">
        <f t="shared" si="1"/>
        <v>21381.78</v>
      </c>
      <c r="Y17" s="50">
        <f t="shared" si="2"/>
        <v>318260.28000000003</v>
      </c>
      <c r="Z17" s="1" t="s">
        <v>211</v>
      </c>
    </row>
    <row r="18" spans="1:26" x14ac:dyDescent="0.25">
      <c r="A18" s="3">
        <v>15</v>
      </c>
      <c r="B18" s="19" t="s">
        <v>51</v>
      </c>
      <c r="C18" s="32"/>
      <c r="D18" s="32"/>
      <c r="E18" s="32"/>
      <c r="F18" s="32"/>
      <c r="G18" s="32">
        <v>3400</v>
      </c>
      <c r="H18" s="32"/>
      <c r="I18" s="32"/>
      <c r="J18" s="32">
        <v>10000</v>
      </c>
      <c r="K18" s="32"/>
      <c r="L18" s="32"/>
      <c r="M18" s="32"/>
      <c r="N18" s="32"/>
      <c r="O18" s="32"/>
      <c r="P18" s="32">
        <v>4378.5</v>
      </c>
      <c r="Q18" s="9">
        <f t="shared" si="0"/>
        <v>17778.5</v>
      </c>
      <c r="R18" s="44"/>
      <c r="S18" s="44"/>
      <c r="T18" s="44"/>
      <c r="U18" s="45">
        <v>7127.26</v>
      </c>
      <c r="V18" s="44"/>
      <c r="W18" s="45"/>
      <c r="X18" s="49">
        <f t="shared" si="1"/>
        <v>7127.26</v>
      </c>
      <c r="Y18" s="50">
        <f t="shared" si="2"/>
        <v>24905.760000000002</v>
      </c>
      <c r="Z18" s="1"/>
    </row>
    <row r="19" spans="1:26" x14ac:dyDescent="0.25">
      <c r="A19" s="3">
        <v>16</v>
      </c>
      <c r="B19" s="19" t="s">
        <v>52</v>
      </c>
      <c r="C19" s="32"/>
      <c r="D19" s="32"/>
      <c r="E19" s="32"/>
      <c r="F19" s="32"/>
      <c r="G19" s="32"/>
      <c r="H19" s="32"/>
      <c r="I19" s="32"/>
      <c r="J19" s="32"/>
      <c r="K19" s="32">
        <v>292500</v>
      </c>
      <c r="L19" s="32"/>
      <c r="M19" s="32"/>
      <c r="N19" s="32"/>
      <c r="O19" s="32"/>
      <c r="P19" s="32">
        <v>4378.5</v>
      </c>
      <c r="Q19" s="9">
        <f t="shared" si="0"/>
        <v>296878.5</v>
      </c>
      <c r="R19" s="44"/>
      <c r="S19" s="44"/>
      <c r="T19" s="44"/>
      <c r="U19" s="45">
        <v>21381.78</v>
      </c>
      <c r="V19" s="44">
        <v>9583.44</v>
      </c>
      <c r="W19" s="45"/>
      <c r="X19" s="49">
        <f t="shared" si="1"/>
        <v>30965.22</v>
      </c>
      <c r="Y19" s="50">
        <f t="shared" si="2"/>
        <v>327843.71999999997</v>
      </c>
      <c r="Z19" s="1" t="s">
        <v>211</v>
      </c>
    </row>
    <row r="20" spans="1:26" x14ac:dyDescent="0.25">
      <c r="A20" s="3">
        <v>17</v>
      </c>
      <c r="B20" s="19" t="s">
        <v>53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>
        <v>4378.5</v>
      </c>
      <c r="Q20" s="9">
        <f t="shared" si="0"/>
        <v>4378.5</v>
      </c>
      <c r="R20" s="44"/>
      <c r="S20" s="44"/>
      <c r="T20" s="44"/>
      <c r="U20" s="45"/>
      <c r="V20" s="44"/>
      <c r="W20" s="45"/>
      <c r="X20" s="49">
        <f t="shared" si="1"/>
        <v>0</v>
      </c>
      <c r="Y20" s="50">
        <f t="shared" si="2"/>
        <v>4378.5</v>
      </c>
      <c r="Z20" s="1"/>
    </row>
    <row r="21" spans="1:26" x14ac:dyDescent="0.25">
      <c r="A21" s="3">
        <v>18</v>
      </c>
      <c r="B21" s="19" t="s">
        <v>54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>
        <v>4378.5</v>
      </c>
      <c r="Q21" s="9">
        <f t="shared" si="0"/>
        <v>4378.5</v>
      </c>
      <c r="R21" s="44"/>
      <c r="S21" s="44"/>
      <c r="T21" s="44"/>
      <c r="U21" s="45"/>
      <c r="V21" s="44"/>
      <c r="W21" s="45"/>
      <c r="X21" s="49">
        <f t="shared" si="1"/>
        <v>0</v>
      </c>
      <c r="Y21" s="50">
        <f t="shared" si="2"/>
        <v>4378.5</v>
      </c>
      <c r="Z21" s="1"/>
    </row>
    <row r="22" spans="1:26" x14ac:dyDescent="0.25">
      <c r="A22" s="3">
        <v>19</v>
      </c>
      <c r="B22" s="19" t="s">
        <v>55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>
        <v>4378.5</v>
      </c>
      <c r="Q22" s="9">
        <f t="shared" si="0"/>
        <v>4378.5</v>
      </c>
      <c r="R22" s="44"/>
      <c r="S22" s="44"/>
      <c r="T22" s="44"/>
      <c r="U22" s="45"/>
      <c r="V22" s="44"/>
      <c r="W22" s="45"/>
      <c r="X22" s="49">
        <f t="shared" si="1"/>
        <v>0</v>
      </c>
      <c r="Y22" s="50">
        <f t="shared" si="2"/>
        <v>4378.5</v>
      </c>
      <c r="Z22" s="1"/>
    </row>
    <row r="23" spans="1:26" x14ac:dyDescent="0.25">
      <c r="A23" s="3">
        <v>20</v>
      </c>
      <c r="B23" s="19" t="s">
        <v>56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>
        <v>4378.5</v>
      </c>
      <c r="Q23" s="9">
        <f t="shared" si="0"/>
        <v>4378.5</v>
      </c>
      <c r="R23" s="44"/>
      <c r="S23" s="44"/>
      <c r="T23" s="44"/>
      <c r="U23" s="45"/>
      <c r="V23" s="44"/>
      <c r="W23" s="45"/>
      <c r="X23" s="49">
        <f t="shared" si="1"/>
        <v>0</v>
      </c>
      <c r="Y23" s="50">
        <f t="shared" si="2"/>
        <v>4378.5</v>
      </c>
      <c r="Z23" s="1"/>
    </row>
    <row r="24" spans="1:26" x14ac:dyDescent="0.25">
      <c r="A24" s="3">
        <v>21</v>
      </c>
      <c r="B24" s="19" t="s">
        <v>57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>
        <v>4378.5</v>
      </c>
      <c r="Q24" s="9">
        <f t="shared" si="0"/>
        <v>4378.5</v>
      </c>
      <c r="R24" s="44"/>
      <c r="S24" s="44"/>
      <c r="T24" s="44"/>
      <c r="U24" s="45"/>
      <c r="V24" s="44"/>
      <c r="W24" s="45"/>
      <c r="X24" s="49">
        <f t="shared" si="1"/>
        <v>0</v>
      </c>
      <c r="Y24" s="50">
        <f t="shared" si="2"/>
        <v>4378.5</v>
      </c>
      <c r="Z24" s="1"/>
    </row>
    <row r="25" spans="1:26" x14ac:dyDescent="0.25">
      <c r="A25" s="3">
        <v>22</v>
      </c>
      <c r="B25" s="19" t="s">
        <v>58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>
        <v>4378.5</v>
      </c>
      <c r="Q25" s="9">
        <f t="shared" si="0"/>
        <v>4378.5</v>
      </c>
      <c r="R25" s="44"/>
      <c r="S25" s="44"/>
      <c r="T25" s="44"/>
      <c r="U25" s="45"/>
      <c r="V25" s="44"/>
      <c r="W25" s="45"/>
      <c r="X25" s="49">
        <f t="shared" si="1"/>
        <v>0</v>
      </c>
      <c r="Y25" s="50">
        <f t="shared" si="2"/>
        <v>4378.5</v>
      </c>
      <c r="Z25" s="1"/>
    </row>
    <row r="26" spans="1:26" x14ac:dyDescent="0.25">
      <c r="A26" s="3">
        <v>23</v>
      </c>
      <c r="B26" s="19" t="s">
        <v>59</v>
      </c>
      <c r="C26" s="32"/>
      <c r="D26" s="32"/>
      <c r="E26" s="32"/>
      <c r="F26" s="32"/>
      <c r="G26" s="32"/>
      <c r="H26" s="32">
        <v>120000</v>
      </c>
      <c r="I26" s="32"/>
      <c r="J26" s="32"/>
      <c r="K26" s="32"/>
      <c r="L26" s="32"/>
      <c r="M26" s="32"/>
      <c r="N26" s="32"/>
      <c r="O26" s="32"/>
      <c r="P26" s="32">
        <v>4378.5</v>
      </c>
      <c r="Q26" s="9">
        <f t="shared" si="0"/>
        <v>124378.5</v>
      </c>
      <c r="R26" s="44"/>
      <c r="S26" s="44"/>
      <c r="T26" s="44"/>
      <c r="U26" s="45"/>
      <c r="V26" s="44"/>
      <c r="W26" s="45"/>
      <c r="X26" s="49">
        <f t="shared" si="1"/>
        <v>0</v>
      </c>
      <c r="Y26" s="50">
        <f t="shared" si="2"/>
        <v>124378.5</v>
      </c>
      <c r="Z26" s="1" t="s">
        <v>203</v>
      </c>
    </row>
    <row r="27" spans="1:26" x14ac:dyDescent="0.25">
      <c r="A27" s="3">
        <v>24</v>
      </c>
      <c r="B27" s="19" t="s">
        <v>60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>
        <v>4378.5</v>
      </c>
      <c r="Q27" s="9">
        <f t="shared" si="0"/>
        <v>4378.5</v>
      </c>
      <c r="R27" s="44"/>
      <c r="S27" s="44"/>
      <c r="T27" s="44"/>
      <c r="U27" s="45"/>
      <c r="V27" s="44"/>
      <c r="W27" s="45"/>
      <c r="X27" s="49">
        <f t="shared" si="1"/>
        <v>0</v>
      </c>
      <c r="Y27" s="50">
        <f t="shared" si="2"/>
        <v>4378.5</v>
      </c>
      <c r="Z27" s="1"/>
    </row>
    <row r="28" spans="1:26" ht="15.75" customHeight="1" x14ac:dyDescent="0.25">
      <c r="A28" s="3">
        <v>25</v>
      </c>
      <c r="B28" s="19" t="s">
        <v>61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>
        <v>4378.5</v>
      </c>
      <c r="Q28" s="9">
        <f t="shared" si="0"/>
        <v>4378.5</v>
      </c>
      <c r="R28" s="44"/>
      <c r="S28" s="44"/>
      <c r="T28" s="44"/>
      <c r="U28" s="45"/>
      <c r="V28" s="44"/>
      <c r="W28" s="45"/>
      <c r="X28" s="49">
        <f t="shared" si="1"/>
        <v>0</v>
      </c>
      <c r="Y28" s="50">
        <f t="shared" si="2"/>
        <v>4378.5</v>
      </c>
      <c r="Z28" s="1"/>
    </row>
    <row r="29" spans="1:26" x14ac:dyDescent="0.25">
      <c r="A29" s="3">
        <v>26</v>
      </c>
      <c r="B29" s="19" t="s">
        <v>62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>
        <v>4378.5</v>
      </c>
      <c r="Q29" s="9">
        <f t="shared" si="0"/>
        <v>4378.5</v>
      </c>
      <c r="R29" s="44"/>
      <c r="S29" s="44"/>
      <c r="T29" s="44"/>
      <c r="U29" s="45"/>
      <c r="V29" s="44"/>
      <c r="W29" s="45"/>
      <c r="X29" s="49">
        <f t="shared" si="1"/>
        <v>0</v>
      </c>
      <c r="Y29" s="50">
        <f t="shared" si="2"/>
        <v>4378.5</v>
      </c>
      <c r="Z29" s="1"/>
    </row>
    <row r="30" spans="1:26" x14ac:dyDescent="0.25">
      <c r="A30" s="3">
        <v>27</v>
      </c>
      <c r="B30" s="19" t="s">
        <v>63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>
        <v>4378.5</v>
      </c>
      <c r="Q30" s="9">
        <f t="shared" si="0"/>
        <v>4378.5</v>
      </c>
      <c r="R30" s="44"/>
      <c r="S30" s="44"/>
      <c r="T30" s="44"/>
      <c r="U30" s="45"/>
      <c r="V30" s="44"/>
      <c r="W30" s="45"/>
      <c r="X30" s="49">
        <f t="shared" si="1"/>
        <v>0</v>
      </c>
      <c r="Y30" s="50">
        <f t="shared" si="2"/>
        <v>4378.5</v>
      </c>
      <c r="Z30" s="1"/>
    </row>
    <row r="31" spans="1:26" x14ac:dyDescent="0.25">
      <c r="A31" s="3">
        <v>28</v>
      </c>
      <c r="B31" s="19" t="s">
        <v>64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>
        <v>4378.5</v>
      </c>
      <c r="Q31" s="9">
        <f t="shared" si="0"/>
        <v>4378.5</v>
      </c>
      <c r="R31" s="44"/>
      <c r="S31" s="44"/>
      <c r="T31" s="44"/>
      <c r="U31" s="45">
        <v>6531.35</v>
      </c>
      <c r="V31" s="44"/>
      <c r="W31" s="45"/>
      <c r="X31" s="49">
        <f t="shared" si="1"/>
        <v>6531.35</v>
      </c>
      <c r="Y31" s="50">
        <f t="shared" si="2"/>
        <v>10909.85</v>
      </c>
      <c r="Z31" s="1"/>
    </row>
    <row r="32" spans="1:26" x14ac:dyDescent="0.25">
      <c r="A32" s="3">
        <v>29</v>
      </c>
      <c r="B32" s="19" t="s">
        <v>65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>
        <v>4378.5</v>
      </c>
      <c r="Q32" s="9">
        <f t="shared" si="0"/>
        <v>4378.5</v>
      </c>
      <c r="R32" s="44"/>
      <c r="S32" s="44"/>
      <c r="T32" s="44"/>
      <c r="U32" s="45"/>
      <c r="V32" s="44"/>
      <c r="W32" s="45"/>
      <c r="X32" s="49">
        <f t="shared" si="1"/>
        <v>0</v>
      </c>
      <c r="Y32" s="50">
        <f t="shared" si="2"/>
        <v>4378.5</v>
      </c>
      <c r="Z32" s="1"/>
    </row>
    <row r="33" spans="1:26" x14ac:dyDescent="0.25">
      <c r="A33" s="3">
        <v>30</v>
      </c>
      <c r="B33" s="19" t="s">
        <v>66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>
        <v>4378.5</v>
      </c>
      <c r="Q33" s="9">
        <f t="shared" si="0"/>
        <v>4378.5</v>
      </c>
      <c r="R33" s="44"/>
      <c r="S33" s="44"/>
      <c r="T33" s="44"/>
      <c r="U33" s="45">
        <v>7169.87</v>
      </c>
      <c r="V33" s="44"/>
      <c r="W33" s="45"/>
      <c r="X33" s="49">
        <f t="shared" si="1"/>
        <v>7169.87</v>
      </c>
      <c r="Y33" s="50">
        <f t="shared" si="2"/>
        <v>11548.369999999999</v>
      </c>
      <c r="Z33" s="1"/>
    </row>
    <row r="34" spans="1:26" x14ac:dyDescent="0.25">
      <c r="A34" s="3">
        <v>31</v>
      </c>
      <c r="B34" s="19" t="s">
        <v>67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>
        <v>4378.5</v>
      </c>
      <c r="Q34" s="9">
        <f t="shared" si="0"/>
        <v>4378.5</v>
      </c>
      <c r="R34" s="44"/>
      <c r="S34" s="44"/>
      <c r="T34" s="44"/>
      <c r="U34" s="45">
        <v>51717.21</v>
      </c>
      <c r="V34" s="44"/>
      <c r="W34" s="45"/>
      <c r="X34" s="49">
        <f t="shared" si="1"/>
        <v>51717.21</v>
      </c>
      <c r="Y34" s="50">
        <f t="shared" si="2"/>
        <v>56095.71</v>
      </c>
      <c r="Z34" s="1"/>
    </row>
    <row r="35" spans="1:26" x14ac:dyDescent="0.25">
      <c r="A35" s="3">
        <v>32</v>
      </c>
      <c r="B35" s="19" t="s">
        <v>68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>
        <v>4378.5</v>
      </c>
      <c r="Q35" s="9">
        <f t="shared" si="0"/>
        <v>4378.5</v>
      </c>
      <c r="R35" s="44"/>
      <c r="S35" s="44"/>
      <c r="T35" s="44"/>
      <c r="U35" s="45">
        <v>7430.79</v>
      </c>
      <c r="V35" s="44"/>
      <c r="W35" s="45"/>
      <c r="X35" s="49">
        <f t="shared" si="1"/>
        <v>7430.79</v>
      </c>
      <c r="Y35" s="50">
        <f t="shared" si="2"/>
        <v>11809.29</v>
      </c>
      <c r="Z35" s="1"/>
    </row>
    <row r="36" spans="1:26" x14ac:dyDescent="0.25">
      <c r="A36" s="3">
        <v>33</v>
      </c>
      <c r="B36" s="19" t="s">
        <v>69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>
        <v>4378.5</v>
      </c>
      <c r="Q36" s="9">
        <f t="shared" si="0"/>
        <v>4378.5</v>
      </c>
      <c r="R36" s="44"/>
      <c r="S36" s="44"/>
      <c r="T36" s="44"/>
      <c r="U36" s="45">
        <v>20582.37</v>
      </c>
      <c r="V36" s="44"/>
      <c r="W36" s="45"/>
      <c r="X36" s="49">
        <f t="shared" si="1"/>
        <v>20582.37</v>
      </c>
      <c r="Y36" s="50">
        <f t="shared" si="2"/>
        <v>24960.87</v>
      </c>
      <c r="Z36" s="1"/>
    </row>
    <row r="37" spans="1:26" x14ac:dyDescent="0.25">
      <c r="A37" s="3">
        <v>34</v>
      </c>
      <c r="B37" s="19" t="s">
        <v>70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>
        <v>4378.5</v>
      </c>
      <c r="Q37" s="9">
        <f t="shared" si="0"/>
        <v>4378.5</v>
      </c>
      <c r="R37" s="44"/>
      <c r="S37" s="44"/>
      <c r="T37" s="44"/>
      <c r="U37" s="45">
        <v>51717.21</v>
      </c>
      <c r="V37" s="44"/>
      <c r="W37" s="45"/>
      <c r="X37" s="49">
        <f t="shared" si="1"/>
        <v>51717.21</v>
      </c>
      <c r="Y37" s="50">
        <f t="shared" si="2"/>
        <v>56095.71</v>
      </c>
      <c r="Z37" s="1"/>
    </row>
    <row r="38" spans="1:26" x14ac:dyDescent="0.25">
      <c r="A38" s="3">
        <v>35</v>
      </c>
      <c r="B38" s="19" t="s">
        <v>71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>
        <v>4378.5</v>
      </c>
      <c r="Q38" s="9">
        <f t="shared" si="0"/>
        <v>4378.5</v>
      </c>
      <c r="R38" s="44"/>
      <c r="S38" s="44"/>
      <c r="T38" s="44"/>
      <c r="U38" s="45">
        <v>17164.13</v>
      </c>
      <c r="V38" s="44"/>
      <c r="W38" s="45"/>
      <c r="X38" s="49">
        <f t="shared" si="1"/>
        <v>17164.13</v>
      </c>
      <c r="Y38" s="50">
        <f t="shared" si="2"/>
        <v>21542.63</v>
      </c>
      <c r="Z38" s="1"/>
    </row>
    <row r="39" spans="1:26" x14ac:dyDescent="0.25">
      <c r="A39" s="3">
        <v>36</v>
      </c>
      <c r="B39" s="19" t="s">
        <v>72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>
        <v>4378.5</v>
      </c>
      <c r="Q39" s="9">
        <f t="shared" si="0"/>
        <v>4378.5</v>
      </c>
      <c r="R39" s="44"/>
      <c r="S39" s="44"/>
      <c r="T39" s="44"/>
      <c r="U39" s="45">
        <v>14861.58</v>
      </c>
      <c r="V39" s="44"/>
      <c r="W39" s="45"/>
      <c r="X39" s="49">
        <f t="shared" si="1"/>
        <v>14861.58</v>
      </c>
      <c r="Y39" s="50">
        <f t="shared" si="2"/>
        <v>19240.080000000002</v>
      </c>
      <c r="Z39" s="1"/>
    </row>
    <row r="40" spans="1:26" x14ac:dyDescent="0.25">
      <c r="A40" s="3">
        <v>37</v>
      </c>
      <c r="B40" s="19" t="s">
        <v>73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>
        <v>4378.5</v>
      </c>
      <c r="Q40" s="9">
        <f t="shared" si="0"/>
        <v>4378.5</v>
      </c>
      <c r="R40" s="44"/>
      <c r="S40" s="44"/>
      <c r="T40" s="44"/>
      <c r="U40" s="45">
        <v>27443.17</v>
      </c>
      <c r="V40" s="44"/>
      <c r="W40" s="45"/>
      <c r="X40" s="49">
        <f t="shared" si="1"/>
        <v>27443.17</v>
      </c>
      <c r="Y40" s="50">
        <f t="shared" si="2"/>
        <v>31821.67</v>
      </c>
      <c r="Z40" s="1"/>
    </row>
    <row r="41" spans="1:26" x14ac:dyDescent="0.25">
      <c r="A41" s="3">
        <v>38</v>
      </c>
      <c r="B41" s="19" t="s">
        <v>74</v>
      </c>
      <c r="C41" s="32"/>
      <c r="D41" s="32">
        <v>261508.99</v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>
        <v>4378.5</v>
      </c>
      <c r="Q41" s="9">
        <f t="shared" si="0"/>
        <v>265887.49</v>
      </c>
      <c r="R41" s="44"/>
      <c r="S41" s="44"/>
      <c r="T41" s="44"/>
      <c r="U41" s="45">
        <v>14861.58</v>
      </c>
      <c r="V41" s="44"/>
      <c r="W41" s="45"/>
      <c r="X41" s="49">
        <f t="shared" si="1"/>
        <v>14861.58</v>
      </c>
      <c r="Y41" s="50">
        <f t="shared" si="2"/>
        <v>280749.07</v>
      </c>
      <c r="Z41" s="1"/>
    </row>
    <row r="42" spans="1:26" x14ac:dyDescent="0.25">
      <c r="A42" s="3">
        <v>39</v>
      </c>
      <c r="B42" s="19" t="s">
        <v>75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>
        <v>4378.5</v>
      </c>
      <c r="Q42" s="9">
        <f t="shared" si="0"/>
        <v>4378.5</v>
      </c>
      <c r="R42" s="44"/>
      <c r="S42" s="44"/>
      <c r="T42" s="44"/>
      <c r="U42" s="45"/>
      <c r="V42" s="44"/>
      <c r="W42" s="45"/>
      <c r="X42" s="49">
        <f t="shared" si="1"/>
        <v>0</v>
      </c>
      <c r="Y42" s="50">
        <f t="shared" si="2"/>
        <v>4378.5</v>
      </c>
      <c r="Z42" s="1"/>
    </row>
    <row r="43" spans="1:26" x14ac:dyDescent="0.25">
      <c r="A43" s="3">
        <v>40</v>
      </c>
      <c r="B43" s="19" t="s">
        <v>76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>
        <v>4378.5</v>
      </c>
      <c r="Q43" s="9">
        <f t="shared" si="0"/>
        <v>4378.5</v>
      </c>
      <c r="R43" s="44">
        <v>3669.33</v>
      </c>
      <c r="S43" s="44"/>
      <c r="T43" s="44"/>
      <c r="U43" s="45"/>
      <c r="V43" s="44"/>
      <c r="W43" s="45"/>
      <c r="X43" s="49">
        <f t="shared" si="1"/>
        <v>3669.33</v>
      </c>
      <c r="Y43" s="50">
        <f t="shared" si="2"/>
        <v>8047.83</v>
      </c>
      <c r="Z43" s="1"/>
    </row>
    <row r="44" spans="1:26" x14ac:dyDescent="0.25">
      <c r="A44" s="3">
        <v>41</v>
      </c>
      <c r="B44" s="19" t="s">
        <v>77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>
        <v>4378.5</v>
      </c>
      <c r="Q44" s="9">
        <f t="shared" si="0"/>
        <v>4378.5</v>
      </c>
      <c r="R44" s="44">
        <v>3669.33</v>
      </c>
      <c r="S44" s="44"/>
      <c r="T44" s="44"/>
      <c r="U44" s="45"/>
      <c r="V44" s="44"/>
      <c r="W44" s="45"/>
      <c r="X44" s="49">
        <f t="shared" si="1"/>
        <v>3669.33</v>
      </c>
      <c r="Y44" s="50">
        <f t="shared" si="2"/>
        <v>8047.83</v>
      </c>
      <c r="Z44" s="1"/>
    </row>
    <row r="45" spans="1:26" x14ac:dyDescent="0.25">
      <c r="A45" s="3">
        <v>42</v>
      </c>
      <c r="B45" s="19" t="s">
        <v>78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>
        <v>4378.5</v>
      </c>
      <c r="Q45" s="9">
        <f t="shared" si="0"/>
        <v>4378.5</v>
      </c>
      <c r="R45" s="44"/>
      <c r="S45" s="44"/>
      <c r="T45" s="44"/>
      <c r="U45" s="45">
        <v>21879.91</v>
      </c>
      <c r="V45" s="44"/>
      <c r="W45" s="45"/>
      <c r="X45" s="49">
        <f t="shared" si="1"/>
        <v>21879.91</v>
      </c>
      <c r="Y45" s="50">
        <f t="shared" si="2"/>
        <v>26258.41</v>
      </c>
      <c r="Z45" s="1"/>
    </row>
    <row r="46" spans="1:26" x14ac:dyDescent="0.25">
      <c r="A46" s="3">
        <v>43</v>
      </c>
      <c r="B46" s="19" t="s">
        <v>79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>
        <v>18000</v>
      </c>
      <c r="P46" s="32">
        <v>4378.5</v>
      </c>
      <c r="Q46" s="9">
        <f t="shared" si="0"/>
        <v>22378.5</v>
      </c>
      <c r="R46" s="44"/>
      <c r="S46" s="44"/>
      <c r="T46" s="44"/>
      <c r="U46" s="45">
        <v>13721.58</v>
      </c>
      <c r="V46" s="44"/>
      <c r="W46" s="45"/>
      <c r="X46" s="49">
        <f t="shared" si="1"/>
        <v>13721.58</v>
      </c>
      <c r="Y46" s="50">
        <f t="shared" si="2"/>
        <v>36100.080000000002</v>
      </c>
      <c r="Z46" s="1"/>
    </row>
    <row r="47" spans="1:26" x14ac:dyDescent="0.25">
      <c r="A47" s="3">
        <v>44</v>
      </c>
      <c r="B47" s="19" t="s">
        <v>80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>
        <v>4378.5</v>
      </c>
      <c r="Q47" s="9">
        <f t="shared" si="0"/>
        <v>4378.5</v>
      </c>
      <c r="R47" s="44"/>
      <c r="S47" s="44"/>
      <c r="T47" s="44"/>
      <c r="U47" s="45">
        <v>17164.13</v>
      </c>
      <c r="V47" s="44"/>
      <c r="W47" s="45"/>
      <c r="X47" s="49">
        <f t="shared" si="1"/>
        <v>17164.13</v>
      </c>
      <c r="Y47" s="50">
        <f t="shared" si="2"/>
        <v>21542.63</v>
      </c>
      <c r="Z47" s="1"/>
    </row>
    <row r="48" spans="1:26" x14ac:dyDescent="0.25">
      <c r="A48" s="3">
        <v>45</v>
      </c>
      <c r="B48" s="19" t="s">
        <v>81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>
        <v>4378.5</v>
      </c>
      <c r="Q48" s="9">
        <f t="shared" si="0"/>
        <v>4378.5</v>
      </c>
      <c r="R48" s="44"/>
      <c r="S48" s="44"/>
      <c r="T48" s="44"/>
      <c r="U48" s="45">
        <v>28509.040000000001</v>
      </c>
      <c r="V48" s="44"/>
      <c r="W48" s="45"/>
      <c r="X48" s="49">
        <f t="shared" si="1"/>
        <v>28509.040000000001</v>
      </c>
      <c r="Y48" s="50">
        <f t="shared" si="2"/>
        <v>32887.54</v>
      </c>
      <c r="Z48" s="1"/>
    </row>
    <row r="49" spans="1:26" x14ac:dyDescent="0.25">
      <c r="A49" s="3">
        <v>46</v>
      </c>
      <c r="B49" s="19" t="s">
        <v>82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>
        <v>4378.5</v>
      </c>
      <c r="Q49" s="9">
        <f t="shared" si="0"/>
        <v>4378.5</v>
      </c>
      <c r="R49" s="44"/>
      <c r="S49" s="44"/>
      <c r="T49" s="44"/>
      <c r="U49" s="45">
        <v>14254.52</v>
      </c>
      <c r="V49" s="44">
        <v>6388.96</v>
      </c>
      <c r="W49" s="45">
        <v>40000</v>
      </c>
      <c r="X49" s="49">
        <f t="shared" si="1"/>
        <v>60643.479999999996</v>
      </c>
      <c r="Y49" s="50">
        <f t="shared" si="2"/>
        <v>65021.979999999996</v>
      </c>
      <c r="Z49" s="1"/>
    </row>
    <row r="50" spans="1:26" x14ac:dyDescent="0.25">
      <c r="A50" s="3">
        <v>47</v>
      </c>
      <c r="B50" s="19" t="s">
        <v>83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>
        <v>4378.5</v>
      </c>
      <c r="Q50" s="9">
        <f t="shared" si="0"/>
        <v>4378.5</v>
      </c>
      <c r="R50" s="44">
        <v>2752</v>
      </c>
      <c r="S50" s="44"/>
      <c r="T50" s="44"/>
      <c r="U50" s="45"/>
      <c r="V50" s="44"/>
      <c r="W50" s="45"/>
      <c r="X50" s="49">
        <f t="shared" si="1"/>
        <v>2752</v>
      </c>
      <c r="Y50" s="50">
        <f t="shared" si="2"/>
        <v>7130.5</v>
      </c>
      <c r="Z50" s="1"/>
    </row>
    <row r="51" spans="1:26" x14ac:dyDescent="0.25">
      <c r="A51" s="3">
        <v>48</v>
      </c>
      <c r="B51" s="19" t="s">
        <v>84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>
        <v>4378.5</v>
      </c>
      <c r="Q51" s="9">
        <f t="shared" si="0"/>
        <v>4378.5</v>
      </c>
      <c r="R51" s="44">
        <v>2752</v>
      </c>
      <c r="S51" s="44"/>
      <c r="T51" s="44"/>
      <c r="U51" s="45"/>
      <c r="V51" s="44"/>
      <c r="W51" s="45"/>
      <c r="X51" s="49">
        <f t="shared" si="1"/>
        <v>2752</v>
      </c>
      <c r="Y51" s="50">
        <f t="shared" si="2"/>
        <v>7130.5</v>
      </c>
      <c r="Z51" s="1"/>
    </row>
    <row r="52" spans="1:26" x14ac:dyDescent="0.25">
      <c r="A52" s="3">
        <v>49</v>
      </c>
      <c r="B52" s="19" t="s">
        <v>85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>
        <v>4378.5</v>
      </c>
      <c r="Q52" s="9">
        <f t="shared" si="0"/>
        <v>4378.5</v>
      </c>
      <c r="R52" s="44"/>
      <c r="S52" s="44"/>
      <c r="T52" s="44"/>
      <c r="U52" s="45">
        <v>14999.38</v>
      </c>
      <c r="V52" s="44"/>
      <c r="W52" s="45"/>
      <c r="X52" s="49">
        <f t="shared" si="1"/>
        <v>14999.38</v>
      </c>
      <c r="Y52" s="50">
        <f t="shared" si="2"/>
        <v>19377.879999999997</v>
      </c>
      <c r="Z52" s="1"/>
    </row>
    <row r="53" spans="1:26" x14ac:dyDescent="0.25">
      <c r="A53" s="3">
        <v>50</v>
      </c>
      <c r="B53" s="19" t="s">
        <v>86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>
        <v>4378.5</v>
      </c>
      <c r="Q53" s="9">
        <f t="shared" si="0"/>
        <v>4378.5</v>
      </c>
      <c r="R53" s="44">
        <v>3669.33</v>
      </c>
      <c r="S53" s="44"/>
      <c r="T53" s="44"/>
      <c r="U53" s="45"/>
      <c r="V53" s="44"/>
      <c r="W53" s="45"/>
      <c r="X53" s="49">
        <f t="shared" si="1"/>
        <v>3669.33</v>
      </c>
      <c r="Y53" s="50">
        <f t="shared" si="2"/>
        <v>8047.83</v>
      </c>
      <c r="Z53" s="1"/>
    </row>
    <row r="54" spans="1:26" x14ac:dyDescent="0.25">
      <c r="A54" s="3">
        <v>51</v>
      </c>
      <c r="B54" s="19" t="s">
        <v>87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>
        <v>4378.5</v>
      </c>
      <c r="Q54" s="9">
        <f t="shared" si="0"/>
        <v>4378.5</v>
      </c>
      <c r="R54" s="44">
        <v>3394.13</v>
      </c>
      <c r="S54" s="44"/>
      <c r="T54" s="44"/>
      <c r="U54" s="45"/>
      <c r="V54" s="44"/>
      <c r="W54" s="45"/>
      <c r="X54" s="49">
        <f t="shared" si="1"/>
        <v>3394.13</v>
      </c>
      <c r="Y54" s="50">
        <f t="shared" si="2"/>
        <v>7772.63</v>
      </c>
      <c r="Z54" s="1" t="s">
        <v>167</v>
      </c>
    </row>
    <row r="55" spans="1:26" x14ac:dyDescent="0.25">
      <c r="A55" s="3">
        <v>52</v>
      </c>
      <c r="B55" s="19" t="s">
        <v>88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>
        <v>4378.5</v>
      </c>
      <c r="Q55" s="9">
        <f t="shared" si="0"/>
        <v>4378.5</v>
      </c>
      <c r="R55" s="44">
        <v>3669.33</v>
      </c>
      <c r="S55" s="44"/>
      <c r="T55" s="44"/>
      <c r="U55" s="45"/>
      <c r="V55" s="44"/>
      <c r="W55" s="45"/>
      <c r="X55" s="49">
        <f t="shared" si="1"/>
        <v>3669.33</v>
      </c>
      <c r="Y55" s="50">
        <f t="shared" si="2"/>
        <v>8047.83</v>
      </c>
      <c r="Z55" s="1"/>
    </row>
    <row r="56" spans="1:26" x14ac:dyDescent="0.25">
      <c r="A56" s="3">
        <v>53</v>
      </c>
      <c r="B56" s="19" t="s">
        <v>89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>
        <v>4378.5</v>
      </c>
      <c r="Q56" s="9">
        <f t="shared" si="0"/>
        <v>4378.5</v>
      </c>
      <c r="R56" s="44">
        <v>3669.33</v>
      </c>
      <c r="S56" s="44"/>
      <c r="T56" s="44"/>
      <c r="U56" s="45"/>
      <c r="V56" s="44"/>
      <c r="W56" s="45"/>
      <c r="X56" s="49">
        <f t="shared" si="1"/>
        <v>3669.33</v>
      </c>
      <c r="Y56" s="50">
        <f t="shared" si="2"/>
        <v>8047.83</v>
      </c>
      <c r="Z56" s="1" t="s">
        <v>167</v>
      </c>
    </row>
    <row r="57" spans="1:26" x14ac:dyDescent="0.25">
      <c r="A57" s="3">
        <v>54</v>
      </c>
      <c r="B57" s="19" t="s">
        <v>90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>
        <v>4378.5</v>
      </c>
      <c r="Q57" s="9">
        <f t="shared" si="0"/>
        <v>4378.5</v>
      </c>
      <c r="R57" s="44">
        <v>3440</v>
      </c>
      <c r="S57" s="44"/>
      <c r="T57" s="44"/>
      <c r="U57" s="45"/>
      <c r="V57" s="44"/>
      <c r="W57" s="45"/>
      <c r="X57" s="49">
        <f t="shared" si="1"/>
        <v>3440</v>
      </c>
      <c r="Y57" s="50">
        <f t="shared" si="2"/>
        <v>7818.5</v>
      </c>
      <c r="Z57" s="1"/>
    </row>
    <row r="58" spans="1:26" x14ac:dyDescent="0.25">
      <c r="A58" s="3">
        <v>55</v>
      </c>
      <c r="B58" s="19" t="s">
        <v>91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>
        <v>4378.5</v>
      </c>
      <c r="Q58" s="9">
        <f t="shared" si="0"/>
        <v>4378.5</v>
      </c>
      <c r="R58" s="44">
        <v>2752</v>
      </c>
      <c r="S58" s="44"/>
      <c r="T58" s="44"/>
      <c r="U58" s="45"/>
      <c r="V58" s="44"/>
      <c r="W58" s="45"/>
      <c r="X58" s="49">
        <f t="shared" si="1"/>
        <v>2752</v>
      </c>
      <c r="Y58" s="50">
        <f t="shared" si="2"/>
        <v>7130.5</v>
      </c>
      <c r="Z58" s="1" t="s">
        <v>165</v>
      </c>
    </row>
    <row r="59" spans="1:26" x14ac:dyDescent="0.25">
      <c r="A59" s="3">
        <v>56</v>
      </c>
      <c r="B59" s="19" t="s">
        <v>92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>
        <v>4378.5</v>
      </c>
      <c r="Q59" s="9">
        <f t="shared" si="0"/>
        <v>4378.5</v>
      </c>
      <c r="R59" s="44">
        <v>3440</v>
      </c>
      <c r="S59" s="44"/>
      <c r="T59" s="44"/>
      <c r="U59" s="45"/>
      <c r="V59" s="44"/>
      <c r="W59" s="45"/>
      <c r="X59" s="49">
        <f t="shared" si="1"/>
        <v>3440</v>
      </c>
      <c r="Y59" s="50">
        <f t="shared" si="2"/>
        <v>7818.5</v>
      </c>
      <c r="Z59" s="1"/>
    </row>
    <row r="60" spans="1:26" x14ac:dyDescent="0.25">
      <c r="A60" s="3">
        <v>57</v>
      </c>
      <c r="B60" s="19" t="s">
        <v>93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>
        <v>4378.5</v>
      </c>
      <c r="Q60" s="9">
        <f t="shared" si="0"/>
        <v>4378.5</v>
      </c>
      <c r="R60" s="44">
        <v>3440</v>
      </c>
      <c r="S60" s="44"/>
      <c r="T60" s="44"/>
      <c r="U60" s="45"/>
      <c r="V60" s="44"/>
      <c r="W60" s="45"/>
      <c r="X60" s="49">
        <f t="shared" si="1"/>
        <v>3440</v>
      </c>
      <c r="Y60" s="50">
        <f t="shared" si="2"/>
        <v>7818.5</v>
      </c>
      <c r="Z60" s="1"/>
    </row>
    <row r="61" spans="1:26" x14ac:dyDescent="0.25">
      <c r="A61" s="3">
        <v>58</v>
      </c>
      <c r="B61" s="19" t="s">
        <v>94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>
        <v>4378.5</v>
      </c>
      <c r="Q61" s="9">
        <f t="shared" si="0"/>
        <v>4378.5</v>
      </c>
      <c r="R61" s="44"/>
      <c r="S61" s="44"/>
      <c r="T61" s="44"/>
      <c r="U61" s="45"/>
      <c r="V61" s="44"/>
      <c r="W61" s="45"/>
      <c r="X61" s="49">
        <f t="shared" si="1"/>
        <v>0</v>
      </c>
      <c r="Y61" s="50">
        <f t="shared" si="2"/>
        <v>4378.5</v>
      </c>
      <c r="Z61" s="1"/>
    </row>
    <row r="62" spans="1:26" x14ac:dyDescent="0.25">
      <c r="A62" s="3">
        <v>59</v>
      </c>
      <c r="B62" s="19" t="s">
        <v>95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>
        <v>4378.5</v>
      </c>
      <c r="Q62" s="9">
        <f t="shared" si="0"/>
        <v>4378.5</v>
      </c>
      <c r="R62" s="44"/>
      <c r="S62" s="44"/>
      <c r="T62" s="44"/>
      <c r="U62" s="45"/>
      <c r="V62" s="44"/>
      <c r="W62" s="45"/>
      <c r="X62" s="49">
        <f t="shared" si="1"/>
        <v>0</v>
      </c>
      <c r="Y62" s="50">
        <f t="shared" si="2"/>
        <v>4378.5</v>
      </c>
      <c r="Z62" s="1"/>
    </row>
    <row r="63" spans="1:26" x14ac:dyDescent="0.25">
      <c r="A63" s="3">
        <v>60</v>
      </c>
      <c r="B63" s="19" t="s">
        <v>96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>
        <v>4378.5</v>
      </c>
      <c r="Q63" s="9">
        <f t="shared" si="0"/>
        <v>4378.5</v>
      </c>
      <c r="R63" s="44"/>
      <c r="S63" s="44"/>
      <c r="T63" s="44"/>
      <c r="U63" s="45"/>
      <c r="V63" s="44"/>
      <c r="W63" s="45"/>
      <c r="X63" s="49">
        <f t="shared" si="1"/>
        <v>0</v>
      </c>
      <c r="Y63" s="50">
        <f t="shared" si="2"/>
        <v>4378.5</v>
      </c>
      <c r="Z63" s="1"/>
    </row>
    <row r="64" spans="1:26" x14ac:dyDescent="0.25">
      <c r="A64" s="3">
        <v>61</v>
      </c>
      <c r="B64" s="19" t="s">
        <v>97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>
        <v>4378.5</v>
      </c>
      <c r="Q64" s="9">
        <f t="shared" si="0"/>
        <v>4378.5</v>
      </c>
      <c r="R64" s="44"/>
      <c r="S64" s="44"/>
      <c r="T64" s="44"/>
      <c r="U64" s="45"/>
      <c r="V64" s="44"/>
      <c r="W64" s="45"/>
      <c r="X64" s="49">
        <f t="shared" si="1"/>
        <v>0</v>
      </c>
      <c r="Y64" s="50">
        <f t="shared" si="2"/>
        <v>4378.5</v>
      </c>
      <c r="Z64" s="1"/>
    </row>
    <row r="65" spans="1:26" x14ac:dyDescent="0.25">
      <c r="A65" s="3">
        <v>62</v>
      </c>
      <c r="B65" s="19" t="s">
        <v>98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>
        <v>4378.5</v>
      </c>
      <c r="Q65" s="9">
        <f t="shared" si="0"/>
        <v>4378.5</v>
      </c>
      <c r="R65" s="44"/>
      <c r="S65" s="44"/>
      <c r="T65" s="44"/>
      <c r="U65" s="45">
        <v>7169.87</v>
      </c>
      <c r="V65" s="44"/>
      <c r="W65" s="45"/>
      <c r="X65" s="49">
        <f t="shared" si="1"/>
        <v>7169.87</v>
      </c>
      <c r="Y65" s="50">
        <f t="shared" si="2"/>
        <v>11548.369999999999</v>
      </c>
      <c r="Z65" s="1"/>
    </row>
    <row r="66" spans="1:26" x14ac:dyDescent="0.25">
      <c r="A66" s="3">
        <v>63</v>
      </c>
      <c r="B66" s="19" t="s">
        <v>99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>
        <v>4378.5</v>
      </c>
      <c r="Q66" s="9">
        <f t="shared" si="0"/>
        <v>4378.5</v>
      </c>
      <c r="R66" s="44"/>
      <c r="S66" s="44"/>
      <c r="T66" s="44"/>
      <c r="U66" s="45"/>
      <c r="V66" s="44"/>
      <c r="W66" s="45"/>
      <c r="X66" s="49">
        <f t="shared" si="1"/>
        <v>0</v>
      </c>
      <c r="Y66" s="50">
        <f t="shared" si="2"/>
        <v>4378.5</v>
      </c>
      <c r="Z66" s="1"/>
    </row>
    <row r="67" spans="1:26" x14ac:dyDescent="0.25">
      <c r="A67" s="3">
        <v>64</v>
      </c>
      <c r="B67" s="19" t="s">
        <v>100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>
        <v>4378.5</v>
      </c>
      <c r="Q67" s="9">
        <f t="shared" si="0"/>
        <v>4378.5</v>
      </c>
      <c r="R67" s="44"/>
      <c r="S67" s="44"/>
      <c r="T67" s="44"/>
      <c r="U67" s="45"/>
      <c r="V67" s="44"/>
      <c r="W67" s="45"/>
      <c r="X67" s="49">
        <f t="shared" si="1"/>
        <v>0</v>
      </c>
      <c r="Y67" s="50">
        <f t="shared" si="2"/>
        <v>4378.5</v>
      </c>
      <c r="Z67" s="1" t="s">
        <v>166</v>
      </c>
    </row>
    <row r="68" spans="1:26" x14ac:dyDescent="0.25">
      <c r="A68" s="3">
        <v>65</v>
      </c>
      <c r="B68" s="19" t="s">
        <v>101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>
        <v>4378.5</v>
      </c>
      <c r="Q68" s="9">
        <f t="shared" ref="Q68:Q130" si="3">SUM(C68:P68)</f>
        <v>4378.5</v>
      </c>
      <c r="R68" s="44"/>
      <c r="S68" s="44"/>
      <c r="T68" s="44"/>
      <c r="U68" s="45"/>
      <c r="V68" s="44"/>
      <c r="W68" s="45"/>
      <c r="X68" s="49">
        <f t="shared" ref="X68:X129" si="4">R68+S68+T68+U68+V68+W68</f>
        <v>0</v>
      </c>
      <c r="Y68" s="50">
        <f t="shared" ref="Y68:Y130" si="5">Q68+X68</f>
        <v>4378.5</v>
      </c>
      <c r="Z68" s="1"/>
    </row>
    <row r="69" spans="1:26" x14ac:dyDescent="0.25">
      <c r="A69" s="3">
        <v>66</v>
      </c>
      <c r="B69" s="19" t="s">
        <v>102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>
        <v>4378.5</v>
      </c>
      <c r="Q69" s="9">
        <f t="shared" si="3"/>
        <v>4378.5</v>
      </c>
      <c r="R69" s="44"/>
      <c r="S69" s="44"/>
      <c r="T69" s="44"/>
      <c r="U69" s="45"/>
      <c r="V69" s="44"/>
      <c r="W69" s="45"/>
      <c r="X69" s="49">
        <f t="shared" si="4"/>
        <v>0</v>
      </c>
      <c r="Y69" s="50">
        <f t="shared" si="5"/>
        <v>4378.5</v>
      </c>
      <c r="Z69" s="1"/>
    </row>
    <row r="70" spans="1:26" x14ac:dyDescent="0.25">
      <c r="A70" s="3">
        <v>67</v>
      </c>
      <c r="B70" s="19" t="s">
        <v>103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>
        <v>4378.5</v>
      </c>
      <c r="Q70" s="9">
        <f t="shared" si="3"/>
        <v>4378.5</v>
      </c>
      <c r="R70" s="44"/>
      <c r="S70" s="44"/>
      <c r="T70" s="44"/>
      <c r="U70" s="45"/>
      <c r="V70" s="44"/>
      <c r="W70" s="45"/>
      <c r="X70" s="49">
        <f t="shared" si="4"/>
        <v>0</v>
      </c>
      <c r="Y70" s="50">
        <f t="shared" si="5"/>
        <v>4378.5</v>
      </c>
      <c r="Z70" s="1"/>
    </row>
    <row r="71" spans="1:26" x14ac:dyDescent="0.25">
      <c r="A71" s="3">
        <v>68</v>
      </c>
      <c r="B71" s="19" t="s">
        <v>104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>
        <v>4378.5</v>
      </c>
      <c r="Q71" s="9">
        <f t="shared" si="3"/>
        <v>4378.5</v>
      </c>
      <c r="R71" s="44"/>
      <c r="S71" s="44"/>
      <c r="T71" s="44"/>
      <c r="U71" s="45"/>
      <c r="V71" s="44"/>
      <c r="W71" s="45"/>
      <c r="X71" s="49">
        <f t="shared" si="4"/>
        <v>0</v>
      </c>
      <c r="Y71" s="50">
        <f t="shared" si="5"/>
        <v>4378.5</v>
      </c>
      <c r="Z71" s="1"/>
    </row>
    <row r="72" spans="1:26" x14ac:dyDescent="0.25">
      <c r="A72" s="3">
        <v>69</v>
      </c>
      <c r="B72" s="19" t="s">
        <v>105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>
        <v>4378.5</v>
      </c>
      <c r="Q72" s="9">
        <f t="shared" si="3"/>
        <v>4378.5</v>
      </c>
      <c r="R72" s="44"/>
      <c r="S72" s="44"/>
      <c r="T72" s="44"/>
      <c r="U72" s="45"/>
      <c r="V72" s="44"/>
      <c r="W72" s="45"/>
      <c r="X72" s="49">
        <f t="shared" si="4"/>
        <v>0</v>
      </c>
      <c r="Y72" s="50">
        <f t="shared" si="5"/>
        <v>4378.5</v>
      </c>
      <c r="Z72" s="1"/>
    </row>
    <row r="73" spans="1:26" x14ac:dyDescent="0.25">
      <c r="A73" s="3">
        <v>70</v>
      </c>
      <c r="B73" s="19" t="s">
        <v>106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>
        <v>4378.5</v>
      </c>
      <c r="Q73" s="9">
        <f t="shared" si="3"/>
        <v>4378.5</v>
      </c>
      <c r="R73" s="44"/>
      <c r="S73" s="44"/>
      <c r="T73" s="44"/>
      <c r="U73" s="45"/>
      <c r="V73" s="44"/>
      <c r="W73" s="45"/>
      <c r="X73" s="49">
        <f t="shared" si="4"/>
        <v>0</v>
      </c>
      <c r="Y73" s="50">
        <f t="shared" si="5"/>
        <v>4378.5</v>
      </c>
      <c r="Z73" s="1"/>
    </row>
    <row r="74" spans="1:26" x14ac:dyDescent="0.25">
      <c r="A74" s="3">
        <v>71</v>
      </c>
      <c r="B74" s="19" t="s">
        <v>107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>
        <v>4378.5</v>
      </c>
      <c r="Q74" s="9">
        <f t="shared" si="3"/>
        <v>4378.5</v>
      </c>
      <c r="R74" s="44"/>
      <c r="S74" s="44"/>
      <c r="T74" s="44"/>
      <c r="U74" s="45"/>
      <c r="V74" s="44"/>
      <c r="W74" s="45"/>
      <c r="X74" s="49">
        <f t="shared" si="4"/>
        <v>0</v>
      </c>
      <c r="Y74" s="50">
        <f t="shared" si="5"/>
        <v>4378.5</v>
      </c>
      <c r="Z74" s="1"/>
    </row>
    <row r="75" spans="1:26" x14ac:dyDescent="0.25">
      <c r="A75" s="3">
        <v>72</v>
      </c>
      <c r="B75" s="19" t="s">
        <v>108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>
        <v>4378.5</v>
      </c>
      <c r="Q75" s="9">
        <f t="shared" si="3"/>
        <v>4378.5</v>
      </c>
      <c r="R75" s="44"/>
      <c r="S75" s="44"/>
      <c r="T75" s="44"/>
      <c r="U75" s="45"/>
      <c r="V75" s="44"/>
      <c r="W75" s="45"/>
      <c r="X75" s="49">
        <f t="shared" si="4"/>
        <v>0</v>
      </c>
      <c r="Y75" s="50">
        <f t="shared" si="5"/>
        <v>4378.5</v>
      </c>
      <c r="Z75" s="1"/>
    </row>
    <row r="76" spans="1:26" x14ac:dyDescent="0.25">
      <c r="A76" s="3">
        <v>73</v>
      </c>
      <c r="B76" s="19" t="s">
        <v>109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>
        <v>4378.5</v>
      </c>
      <c r="Q76" s="9">
        <f t="shared" si="3"/>
        <v>4378.5</v>
      </c>
      <c r="R76" s="44"/>
      <c r="S76" s="44"/>
      <c r="T76" s="44"/>
      <c r="U76" s="45"/>
      <c r="V76" s="44"/>
      <c r="W76" s="45"/>
      <c r="X76" s="49">
        <f t="shared" si="4"/>
        <v>0</v>
      </c>
      <c r="Y76" s="50">
        <f t="shared" si="5"/>
        <v>4378.5</v>
      </c>
      <c r="Z76" s="1"/>
    </row>
    <row r="77" spans="1:26" x14ac:dyDescent="0.25">
      <c r="A77" s="3">
        <v>74</v>
      </c>
      <c r="B77" s="19" t="s">
        <v>110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>
        <v>4378.5</v>
      </c>
      <c r="Q77" s="9">
        <f t="shared" si="3"/>
        <v>4378.5</v>
      </c>
      <c r="R77" s="44"/>
      <c r="S77" s="44"/>
      <c r="T77" s="44"/>
      <c r="U77" s="45"/>
      <c r="V77" s="44"/>
      <c r="W77" s="45"/>
      <c r="X77" s="49">
        <f t="shared" si="4"/>
        <v>0</v>
      </c>
      <c r="Y77" s="50">
        <f t="shared" si="5"/>
        <v>4378.5</v>
      </c>
      <c r="Z77" s="1"/>
    </row>
    <row r="78" spans="1:26" ht="17.25" customHeight="1" x14ac:dyDescent="0.25">
      <c r="A78" s="3">
        <v>75</v>
      </c>
      <c r="B78" s="19" t="s">
        <v>111</v>
      </c>
      <c r="C78" s="32"/>
      <c r="D78" s="32"/>
      <c r="E78" s="32"/>
      <c r="F78" s="32"/>
      <c r="G78" s="32"/>
      <c r="H78" s="32"/>
      <c r="I78" s="32">
        <v>25000</v>
      </c>
      <c r="J78" s="32"/>
      <c r="K78" s="32"/>
      <c r="L78" s="32"/>
      <c r="M78" s="32"/>
      <c r="N78" s="32"/>
      <c r="O78" s="32"/>
      <c r="P78" s="32">
        <v>4378.5</v>
      </c>
      <c r="Q78" s="9">
        <f t="shared" si="3"/>
        <v>29378.5</v>
      </c>
      <c r="R78" s="44"/>
      <c r="S78" s="44"/>
      <c r="T78" s="44"/>
      <c r="U78" s="45"/>
      <c r="V78" s="44"/>
      <c r="W78" s="45"/>
      <c r="X78" s="49">
        <f t="shared" si="4"/>
        <v>0</v>
      </c>
      <c r="Y78" s="50">
        <f t="shared" si="5"/>
        <v>29378.5</v>
      </c>
      <c r="Z78" s="1" t="s">
        <v>198</v>
      </c>
    </row>
    <row r="79" spans="1:26" x14ac:dyDescent="0.25">
      <c r="A79" s="3">
        <v>76</v>
      </c>
      <c r="B79" s="19" t="s">
        <v>112</v>
      </c>
      <c r="C79" s="32"/>
      <c r="D79" s="32"/>
      <c r="E79" s="32"/>
      <c r="F79" s="32">
        <v>4400</v>
      </c>
      <c r="G79" s="32"/>
      <c r="H79" s="32"/>
      <c r="I79" s="32"/>
      <c r="J79" s="32"/>
      <c r="K79" s="32"/>
      <c r="L79" s="32">
        <v>16800</v>
      </c>
      <c r="M79" s="32"/>
      <c r="N79" s="32"/>
      <c r="O79" s="32"/>
      <c r="P79" s="32">
        <v>4378.5</v>
      </c>
      <c r="Q79" s="9">
        <f t="shared" si="3"/>
        <v>25578.5</v>
      </c>
      <c r="R79" s="44"/>
      <c r="S79" s="44"/>
      <c r="T79" s="44"/>
      <c r="U79" s="45"/>
      <c r="V79" s="44"/>
      <c r="W79" s="45"/>
      <c r="X79" s="49">
        <f t="shared" si="4"/>
        <v>0</v>
      </c>
      <c r="Y79" s="50">
        <f t="shared" si="5"/>
        <v>25578.5</v>
      </c>
      <c r="Z79" s="1" t="s">
        <v>201</v>
      </c>
    </row>
    <row r="80" spans="1:26" x14ac:dyDescent="0.25">
      <c r="A80" s="3">
        <v>77</v>
      </c>
      <c r="B80" s="19" t="s">
        <v>113</v>
      </c>
      <c r="C80" s="32"/>
      <c r="D80" s="32"/>
      <c r="E80" s="32"/>
      <c r="F80" s="32">
        <v>4400</v>
      </c>
      <c r="G80" s="32"/>
      <c r="H80" s="32"/>
      <c r="I80" s="32"/>
      <c r="J80" s="32"/>
      <c r="K80" s="32"/>
      <c r="L80" s="32">
        <v>16800</v>
      </c>
      <c r="M80" s="32"/>
      <c r="N80" s="32"/>
      <c r="O80" s="32"/>
      <c r="P80" s="32">
        <v>4378.5</v>
      </c>
      <c r="Q80" s="9">
        <f t="shared" si="3"/>
        <v>25578.5</v>
      </c>
      <c r="R80" s="44"/>
      <c r="S80" s="44"/>
      <c r="T80" s="44"/>
      <c r="U80" s="45"/>
      <c r="V80" s="44"/>
      <c r="W80" s="45"/>
      <c r="X80" s="49">
        <f t="shared" si="4"/>
        <v>0</v>
      </c>
      <c r="Y80" s="50">
        <f t="shared" si="5"/>
        <v>25578.5</v>
      </c>
      <c r="Z80" s="1" t="s">
        <v>201</v>
      </c>
    </row>
    <row r="81" spans="1:26" x14ac:dyDescent="0.25">
      <c r="A81" s="3">
        <v>78</v>
      </c>
      <c r="B81" s="19" t="s">
        <v>114</v>
      </c>
      <c r="C81" s="32"/>
      <c r="D81" s="32"/>
      <c r="E81" s="32"/>
      <c r="F81" s="32">
        <v>4400</v>
      </c>
      <c r="G81" s="32"/>
      <c r="H81" s="32"/>
      <c r="I81" s="32"/>
      <c r="J81" s="32"/>
      <c r="K81" s="32"/>
      <c r="L81" s="32">
        <v>16800</v>
      </c>
      <c r="M81" s="32"/>
      <c r="N81" s="32"/>
      <c r="O81" s="32"/>
      <c r="P81" s="32">
        <v>4378.5</v>
      </c>
      <c r="Q81" s="9">
        <f t="shared" si="3"/>
        <v>25578.5</v>
      </c>
      <c r="R81" s="44"/>
      <c r="S81" s="44"/>
      <c r="T81" s="44"/>
      <c r="U81" s="45"/>
      <c r="V81" s="44"/>
      <c r="W81" s="45"/>
      <c r="X81" s="49">
        <f t="shared" si="4"/>
        <v>0</v>
      </c>
      <c r="Y81" s="50">
        <f t="shared" si="5"/>
        <v>25578.5</v>
      </c>
      <c r="Z81" s="1" t="s">
        <v>201</v>
      </c>
    </row>
    <row r="82" spans="1:26" x14ac:dyDescent="0.25">
      <c r="A82" s="3">
        <v>79</v>
      </c>
      <c r="B82" s="19" t="s">
        <v>115</v>
      </c>
      <c r="C82" s="32"/>
      <c r="D82" s="32"/>
      <c r="E82" s="32"/>
      <c r="F82" s="32">
        <v>4400</v>
      </c>
      <c r="G82" s="32"/>
      <c r="H82" s="32"/>
      <c r="I82" s="32"/>
      <c r="J82" s="32"/>
      <c r="K82" s="32"/>
      <c r="L82" s="32">
        <v>16800</v>
      </c>
      <c r="M82" s="32"/>
      <c r="N82" s="32"/>
      <c r="O82" s="32"/>
      <c r="P82" s="32">
        <v>4378.5</v>
      </c>
      <c r="Q82" s="9">
        <f t="shared" si="3"/>
        <v>25578.5</v>
      </c>
      <c r="R82" s="44"/>
      <c r="S82" s="44"/>
      <c r="T82" s="44"/>
      <c r="U82" s="45"/>
      <c r="V82" s="44"/>
      <c r="W82" s="45"/>
      <c r="X82" s="49">
        <f t="shared" si="4"/>
        <v>0</v>
      </c>
      <c r="Y82" s="50">
        <f t="shared" si="5"/>
        <v>25578.5</v>
      </c>
      <c r="Z82" s="1" t="s">
        <v>201</v>
      </c>
    </row>
    <row r="83" spans="1:26" x14ac:dyDescent="0.25">
      <c r="A83" s="3">
        <v>80</v>
      </c>
      <c r="B83" s="19" t="s">
        <v>116</v>
      </c>
      <c r="C83" s="32"/>
      <c r="D83" s="32"/>
      <c r="E83" s="32"/>
      <c r="F83" s="32">
        <v>4400</v>
      </c>
      <c r="G83" s="32"/>
      <c r="H83" s="32"/>
      <c r="I83" s="32"/>
      <c r="J83" s="32"/>
      <c r="K83" s="32"/>
      <c r="L83" s="32">
        <v>16800</v>
      </c>
      <c r="M83" s="32"/>
      <c r="N83" s="32"/>
      <c r="O83" s="32"/>
      <c r="P83" s="32">
        <v>4378.5</v>
      </c>
      <c r="Q83" s="9">
        <f t="shared" si="3"/>
        <v>25578.5</v>
      </c>
      <c r="R83" s="44"/>
      <c r="S83" s="44"/>
      <c r="T83" s="44"/>
      <c r="U83" s="45"/>
      <c r="V83" s="44"/>
      <c r="W83" s="45"/>
      <c r="X83" s="49">
        <f t="shared" si="4"/>
        <v>0</v>
      </c>
      <c r="Y83" s="50">
        <f t="shared" si="5"/>
        <v>25578.5</v>
      </c>
      <c r="Z83" s="1" t="s">
        <v>201</v>
      </c>
    </row>
    <row r="84" spans="1:26" x14ac:dyDescent="0.25">
      <c r="A84" s="3">
        <v>81</v>
      </c>
      <c r="B84" s="19" t="s">
        <v>117</v>
      </c>
      <c r="C84" s="32"/>
      <c r="D84" s="32"/>
      <c r="E84" s="32"/>
      <c r="F84" s="32"/>
      <c r="G84" s="32"/>
      <c r="H84" s="32"/>
      <c r="I84" s="32"/>
      <c r="J84" s="32"/>
      <c r="K84" s="32"/>
      <c r="L84" s="32">
        <v>16800</v>
      </c>
      <c r="M84" s="32"/>
      <c r="N84" s="32"/>
      <c r="O84" s="32"/>
      <c r="P84" s="32">
        <v>4378.5</v>
      </c>
      <c r="Q84" s="9">
        <f t="shared" si="3"/>
        <v>21178.5</v>
      </c>
      <c r="R84" s="44"/>
      <c r="S84" s="44"/>
      <c r="T84" s="44"/>
      <c r="U84" s="45"/>
      <c r="V84" s="44"/>
      <c r="W84" s="45"/>
      <c r="X84" s="49">
        <f t="shared" si="4"/>
        <v>0</v>
      </c>
      <c r="Y84" s="50">
        <f t="shared" si="5"/>
        <v>21178.5</v>
      </c>
      <c r="Z84" s="1" t="s">
        <v>201</v>
      </c>
    </row>
    <row r="85" spans="1:26" x14ac:dyDescent="0.25">
      <c r="A85" s="3">
        <v>82</v>
      </c>
      <c r="B85" s="19" t="s">
        <v>118</v>
      </c>
      <c r="C85" s="32"/>
      <c r="D85" s="32"/>
      <c r="E85" s="32"/>
      <c r="F85" s="32"/>
      <c r="G85" s="32"/>
      <c r="H85" s="32"/>
      <c r="I85" s="32"/>
      <c r="J85" s="32"/>
      <c r="K85" s="32"/>
      <c r="L85" s="32">
        <v>16800</v>
      </c>
      <c r="M85" s="32"/>
      <c r="N85" s="32"/>
      <c r="O85" s="32"/>
      <c r="P85" s="32">
        <v>4378.5</v>
      </c>
      <c r="Q85" s="9">
        <f t="shared" si="3"/>
        <v>21178.5</v>
      </c>
      <c r="R85" s="44"/>
      <c r="S85" s="44"/>
      <c r="T85" s="44"/>
      <c r="U85" s="45">
        <v>20582.37</v>
      </c>
      <c r="V85" s="44">
        <v>9583.44</v>
      </c>
      <c r="W85" s="45"/>
      <c r="X85" s="49">
        <f t="shared" si="4"/>
        <v>30165.809999999998</v>
      </c>
      <c r="Y85" s="50">
        <f t="shared" si="5"/>
        <v>51344.31</v>
      </c>
      <c r="Z85" s="1" t="s">
        <v>201</v>
      </c>
    </row>
    <row r="86" spans="1:26" x14ac:dyDescent="0.25">
      <c r="A86" s="3">
        <v>83</v>
      </c>
      <c r="B86" s="19" t="s">
        <v>119</v>
      </c>
      <c r="C86" s="32"/>
      <c r="D86" s="32"/>
      <c r="E86" s="32"/>
      <c r="F86" s="32"/>
      <c r="G86" s="32"/>
      <c r="H86" s="32"/>
      <c r="I86" s="32"/>
      <c r="J86" s="32"/>
      <c r="K86" s="32"/>
      <c r="L86" s="32">
        <v>16800</v>
      </c>
      <c r="M86" s="32"/>
      <c r="N86" s="32"/>
      <c r="O86" s="32"/>
      <c r="P86" s="32">
        <v>4378.5</v>
      </c>
      <c r="Q86" s="9">
        <f t="shared" si="3"/>
        <v>21178.5</v>
      </c>
      <c r="R86" s="44"/>
      <c r="S86" s="44"/>
      <c r="T86" s="44"/>
      <c r="U86" s="45"/>
      <c r="V86" s="44"/>
      <c r="W86" s="45"/>
      <c r="X86" s="49">
        <f t="shared" si="4"/>
        <v>0</v>
      </c>
      <c r="Y86" s="50">
        <f t="shared" si="5"/>
        <v>21178.5</v>
      </c>
      <c r="Z86" s="1" t="s">
        <v>201</v>
      </c>
    </row>
    <row r="87" spans="1:26" x14ac:dyDescent="0.25">
      <c r="A87" s="3">
        <v>84</v>
      </c>
      <c r="B87" s="19" t="s">
        <v>120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>
        <v>4378.5</v>
      </c>
      <c r="Q87" s="9">
        <f t="shared" si="3"/>
        <v>4378.5</v>
      </c>
      <c r="R87" s="44"/>
      <c r="S87" s="44"/>
      <c r="T87" s="44"/>
      <c r="U87" s="45"/>
      <c r="V87" s="44"/>
      <c r="W87" s="45"/>
      <c r="X87" s="49">
        <f t="shared" si="4"/>
        <v>0</v>
      </c>
      <c r="Y87" s="50">
        <f t="shared" si="5"/>
        <v>4378.5</v>
      </c>
      <c r="Z87" s="1"/>
    </row>
    <row r="88" spans="1:26" x14ac:dyDescent="0.25">
      <c r="A88" s="3">
        <v>85</v>
      </c>
      <c r="B88" s="19" t="s">
        <v>121</v>
      </c>
      <c r="C88" s="32"/>
      <c r="D88" s="32"/>
      <c r="E88" s="32"/>
      <c r="F88" s="32"/>
      <c r="G88" s="32"/>
      <c r="H88" s="32"/>
      <c r="I88" s="32"/>
      <c r="J88" s="32"/>
      <c r="K88" s="32"/>
      <c r="L88" s="32">
        <v>16800</v>
      </c>
      <c r="M88" s="32"/>
      <c r="N88" s="32"/>
      <c r="O88" s="32"/>
      <c r="P88" s="32">
        <v>4378.5</v>
      </c>
      <c r="Q88" s="9">
        <f t="shared" si="3"/>
        <v>21178.5</v>
      </c>
      <c r="R88" s="44"/>
      <c r="S88" s="44"/>
      <c r="T88" s="44"/>
      <c r="U88" s="45"/>
      <c r="V88" s="44"/>
      <c r="W88" s="45"/>
      <c r="X88" s="49">
        <f t="shared" si="4"/>
        <v>0</v>
      </c>
      <c r="Y88" s="50">
        <f t="shared" si="5"/>
        <v>21178.5</v>
      </c>
      <c r="Z88" s="1" t="s">
        <v>201</v>
      </c>
    </row>
    <row r="89" spans="1:26" x14ac:dyDescent="0.25">
      <c r="A89" s="3">
        <v>86</v>
      </c>
      <c r="B89" s="19" t="s">
        <v>122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>
        <v>4378.5</v>
      </c>
      <c r="Q89" s="9">
        <f t="shared" si="3"/>
        <v>4378.5</v>
      </c>
      <c r="R89" s="44"/>
      <c r="S89" s="44"/>
      <c r="T89" s="44"/>
      <c r="U89" s="45"/>
      <c r="V89" s="44"/>
      <c r="W89" s="45"/>
      <c r="X89" s="49">
        <f t="shared" si="4"/>
        <v>0</v>
      </c>
      <c r="Y89" s="50">
        <f t="shared" si="5"/>
        <v>4378.5</v>
      </c>
      <c r="Z89" s="1"/>
    </row>
    <row r="90" spans="1:26" x14ac:dyDescent="0.25">
      <c r="A90" s="3">
        <v>87</v>
      </c>
      <c r="B90" s="19" t="s">
        <v>123</v>
      </c>
      <c r="C90" s="32"/>
      <c r="D90" s="32"/>
      <c r="E90" s="32"/>
      <c r="F90" s="32"/>
      <c r="G90" s="32"/>
      <c r="H90" s="32"/>
      <c r="I90" s="32">
        <v>25000</v>
      </c>
      <c r="J90" s="32"/>
      <c r="K90" s="32"/>
      <c r="L90" s="32"/>
      <c r="M90" s="32"/>
      <c r="N90" s="32"/>
      <c r="O90" s="32"/>
      <c r="P90" s="32">
        <v>4378.5</v>
      </c>
      <c r="Q90" s="9">
        <f t="shared" si="3"/>
        <v>29378.5</v>
      </c>
      <c r="R90" s="44"/>
      <c r="S90" s="44"/>
      <c r="T90" s="44"/>
      <c r="U90" s="45"/>
      <c r="V90" s="44"/>
      <c r="W90" s="45"/>
      <c r="X90" s="49">
        <f t="shared" si="4"/>
        <v>0</v>
      </c>
      <c r="Y90" s="50">
        <f t="shared" si="5"/>
        <v>29378.5</v>
      </c>
      <c r="Z90" s="1" t="s">
        <v>199</v>
      </c>
    </row>
    <row r="91" spans="1:26" x14ac:dyDescent="0.25">
      <c r="A91" s="3">
        <v>88</v>
      </c>
      <c r="B91" s="19" t="s">
        <v>124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>
        <v>4378.5</v>
      </c>
      <c r="Q91" s="9">
        <f t="shared" si="3"/>
        <v>4378.5</v>
      </c>
      <c r="R91" s="44"/>
      <c r="S91" s="44"/>
      <c r="T91" s="44"/>
      <c r="U91" s="45"/>
      <c r="V91" s="44"/>
      <c r="W91" s="45"/>
      <c r="X91" s="49">
        <f t="shared" si="4"/>
        <v>0</v>
      </c>
      <c r="Y91" s="50">
        <f t="shared" si="5"/>
        <v>4378.5</v>
      </c>
      <c r="Z91" s="1"/>
    </row>
    <row r="92" spans="1:26" x14ac:dyDescent="0.25">
      <c r="A92" s="3">
        <v>89</v>
      </c>
      <c r="B92" s="19" t="s">
        <v>125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>
        <v>4378.5</v>
      </c>
      <c r="Q92" s="9">
        <f t="shared" si="3"/>
        <v>4378.5</v>
      </c>
      <c r="R92" s="44"/>
      <c r="S92" s="44"/>
      <c r="T92" s="44"/>
      <c r="U92" s="45">
        <v>32777.43</v>
      </c>
      <c r="V92" s="44"/>
      <c r="W92" s="45"/>
      <c r="X92" s="49">
        <f t="shared" si="4"/>
        <v>32777.43</v>
      </c>
      <c r="Y92" s="50">
        <f t="shared" si="5"/>
        <v>37155.93</v>
      </c>
      <c r="Z92" s="1"/>
    </row>
    <row r="93" spans="1:26" x14ac:dyDescent="0.25">
      <c r="A93" s="3">
        <v>90</v>
      </c>
      <c r="B93" s="19" t="s">
        <v>126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>
        <v>4378.5</v>
      </c>
      <c r="Q93" s="9">
        <f t="shared" si="3"/>
        <v>4378.5</v>
      </c>
      <c r="R93" s="44"/>
      <c r="S93" s="44"/>
      <c r="T93" s="44"/>
      <c r="U93" s="45">
        <v>34468.22</v>
      </c>
      <c r="V93" s="44"/>
      <c r="W93" s="45"/>
      <c r="X93" s="49">
        <f t="shared" si="4"/>
        <v>34468.22</v>
      </c>
      <c r="Y93" s="50">
        <f t="shared" si="5"/>
        <v>38846.720000000001</v>
      </c>
      <c r="Z93" s="1"/>
    </row>
    <row r="94" spans="1:26" x14ac:dyDescent="0.25">
      <c r="A94" s="3">
        <v>91</v>
      </c>
      <c r="B94" s="19" t="s">
        <v>127</v>
      </c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>
        <v>4378.5</v>
      </c>
      <c r="Q94" s="9">
        <f t="shared" si="3"/>
        <v>4378.5</v>
      </c>
      <c r="R94" s="44"/>
      <c r="S94" s="44"/>
      <c r="T94" s="44"/>
      <c r="U94" s="45">
        <v>28679.08</v>
      </c>
      <c r="V94" s="44"/>
      <c r="W94" s="45"/>
      <c r="X94" s="49">
        <f t="shared" si="4"/>
        <v>28679.08</v>
      </c>
      <c r="Y94" s="50">
        <f t="shared" si="5"/>
        <v>33057.58</v>
      </c>
      <c r="Z94" s="1"/>
    </row>
    <row r="95" spans="1:26" x14ac:dyDescent="0.25">
      <c r="A95" s="3">
        <v>92</v>
      </c>
      <c r="B95" s="19" t="s">
        <v>128</v>
      </c>
      <c r="C95" s="32"/>
      <c r="D95" s="32"/>
      <c r="E95" s="32">
        <v>22000</v>
      </c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>
        <v>4378.5</v>
      </c>
      <c r="Q95" s="9">
        <f t="shared" si="3"/>
        <v>26378.5</v>
      </c>
      <c r="R95" s="44"/>
      <c r="S95" s="44"/>
      <c r="T95" s="44"/>
      <c r="U95" s="45">
        <v>37700.82</v>
      </c>
      <c r="V95" s="44"/>
      <c r="W95" s="45"/>
      <c r="X95" s="49">
        <f t="shared" si="4"/>
        <v>37700.82</v>
      </c>
      <c r="Y95" s="50">
        <f t="shared" si="5"/>
        <v>64079.32</v>
      </c>
      <c r="Z95" s="1" t="s">
        <v>182</v>
      </c>
    </row>
    <row r="96" spans="1:26" x14ac:dyDescent="0.25">
      <c r="A96" s="3">
        <v>93</v>
      </c>
      <c r="B96" s="19" t="s">
        <v>129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>
        <v>4378.5</v>
      </c>
      <c r="Q96" s="9">
        <f t="shared" si="3"/>
        <v>4378.5</v>
      </c>
      <c r="R96" s="44"/>
      <c r="S96" s="44"/>
      <c r="T96" s="44"/>
      <c r="U96" s="45">
        <v>29009.3</v>
      </c>
      <c r="V96" s="44"/>
      <c r="W96" s="45"/>
      <c r="X96" s="49">
        <f t="shared" si="4"/>
        <v>29009.3</v>
      </c>
      <c r="Y96" s="50">
        <f t="shared" si="5"/>
        <v>33387.800000000003</v>
      </c>
      <c r="Z96" s="1"/>
    </row>
    <row r="97" spans="1:26" x14ac:dyDescent="0.25">
      <c r="A97" s="3">
        <v>94</v>
      </c>
      <c r="B97" s="19" t="s">
        <v>130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>
        <v>4378.5</v>
      </c>
      <c r="Q97" s="9">
        <f t="shared" si="3"/>
        <v>4378.5</v>
      </c>
      <c r="R97" s="44"/>
      <c r="S97" s="44"/>
      <c r="T97" s="44"/>
      <c r="U97" s="45">
        <v>42495.25</v>
      </c>
      <c r="V97" s="44"/>
      <c r="W97" s="45"/>
      <c r="X97" s="49">
        <f t="shared" si="4"/>
        <v>42495.25</v>
      </c>
      <c r="Y97" s="50">
        <f t="shared" si="5"/>
        <v>46873.75</v>
      </c>
      <c r="Z97" s="1"/>
    </row>
    <row r="98" spans="1:26" x14ac:dyDescent="0.25">
      <c r="A98" s="3">
        <v>95</v>
      </c>
      <c r="B98" s="19" t="s">
        <v>131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>
        <v>4378.5</v>
      </c>
      <c r="Q98" s="9">
        <f t="shared" si="3"/>
        <v>4378.5</v>
      </c>
      <c r="R98" s="44"/>
      <c r="S98" s="44"/>
      <c r="T98" s="44"/>
      <c r="U98" s="45">
        <v>28679.48</v>
      </c>
      <c r="V98" s="44"/>
      <c r="W98" s="45"/>
      <c r="X98" s="49">
        <f t="shared" si="4"/>
        <v>28679.48</v>
      </c>
      <c r="Y98" s="50">
        <f t="shared" si="5"/>
        <v>33057.979999999996</v>
      </c>
      <c r="Z98" s="1"/>
    </row>
    <row r="99" spans="1:26" x14ac:dyDescent="0.25">
      <c r="A99" s="3">
        <v>96</v>
      </c>
      <c r="B99" s="19" t="s">
        <v>132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>
        <v>4378.5</v>
      </c>
      <c r="Q99" s="9">
        <f t="shared" si="3"/>
        <v>4378.5</v>
      </c>
      <c r="R99" s="44"/>
      <c r="S99" s="44"/>
      <c r="T99" s="44"/>
      <c r="U99" s="45">
        <v>35636.300000000003</v>
      </c>
      <c r="V99" s="44"/>
      <c r="W99" s="45"/>
      <c r="X99" s="49">
        <f t="shared" si="4"/>
        <v>35636.300000000003</v>
      </c>
      <c r="Y99" s="50">
        <f t="shared" si="5"/>
        <v>40014.800000000003</v>
      </c>
      <c r="Z99" s="1"/>
    </row>
    <row r="100" spans="1:26" x14ac:dyDescent="0.25">
      <c r="A100" s="3">
        <v>97</v>
      </c>
      <c r="B100" s="19" t="s">
        <v>133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>
        <v>4378.5</v>
      </c>
      <c r="Q100" s="9">
        <f t="shared" si="3"/>
        <v>4378.5</v>
      </c>
      <c r="R100" s="44"/>
      <c r="S100" s="44"/>
      <c r="T100" s="44"/>
      <c r="U100" s="45">
        <v>28679.48</v>
      </c>
      <c r="V100" s="44">
        <v>12777.92</v>
      </c>
      <c r="W100" s="45"/>
      <c r="X100" s="49">
        <f t="shared" si="4"/>
        <v>41457.4</v>
      </c>
      <c r="Y100" s="50">
        <f t="shared" si="5"/>
        <v>45835.9</v>
      </c>
      <c r="Z100" s="1"/>
    </row>
    <row r="101" spans="1:26" x14ac:dyDescent="0.25">
      <c r="A101" s="3">
        <v>98</v>
      </c>
      <c r="B101" s="19" t="s">
        <v>134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>
        <v>4378.5</v>
      </c>
      <c r="Q101" s="9">
        <f t="shared" si="3"/>
        <v>4378.5</v>
      </c>
      <c r="R101" s="44"/>
      <c r="S101" s="44"/>
      <c r="T101" s="44"/>
      <c r="U101" s="45">
        <v>28679.48</v>
      </c>
      <c r="V101" s="44">
        <v>12777.92</v>
      </c>
      <c r="W101" s="45"/>
      <c r="X101" s="49">
        <f t="shared" si="4"/>
        <v>41457.4</v>
      </c>
      <c r="Y101" s="50">
        <f t="shared" si="5"/>
        <v>45835.9</v>
      </c>
      <c r="Z101" s="1"/>
    </row>
    <row r="102" spans="1:26" x14ac:dyDescent="0.25">
      <c r="A102" s="3">
        <v>99</v>
      </c>
      <c r="B102" s="19" t="s">
        <v>135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>
        <v>4378.5</v>
      </c>
      <c r="Q102" s="9">
        <f t="shared" si="3"/>
        <v>4378.5</v>
      </c>
      <c r="R102" s="44"/>
      <c r="S102" s="44"/>
      <c r="T102" s="44"/>
      <c r="U102" s="45">
        <v>6846.02</v>
      </c>
      <c r="V102" s="44"/>
      <c r="W102" s="45"/>
      <c r="X102" s="49">
        <f t="shared" si="4"/>
        <v>6846.02</v>
      </c>
      <c r="Y102" s="50">
        <f t="shared" si="5"/>
        <v>11224.52</v>
      </c>
      <c r="Z102" s="1"/>
    </row>
    <row r="103" spans="1:26" x14ac:dyDescent="0.25">
      <c r="A103" s="3">
        <v>100</v>
      </c>
      <c r="B103" s="19" t="s">
        <v>136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>
        <v>4378.5</v>
      </c>
      <c r="Q103" s="9">
        <f t="shared" si="3"/>
        <v>4378.5</v>
      </c>
      <c r="R103" s="44"/>
      <c r="S103" s="44"/>
      <c r="T103" s="44"/>
      <c r="U103" s="45">
        <v>6860.79</v>
      </c>
      <c r="V103" s="44"/>
      <c r="W103" s="45"/>
      <c r="X103" s="49">
        <f t="shared" si="4"/>
        <v>6860.79</v>
      </c>
      <c r="Y103" s="50">
        <f t="shared" si="5"/>
        <v>11239.29</v>
      </c>
      <c r="Z103" s="1"/>
    </row>
    <row r="104" spans="1:26" x14ac:dyDescent="0.25">
      <c r="A104" s="3">
        <v>101</v>
      </c>
      <c r="B104" s="19" t="s">
        <v>137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>
        <v>4378.5</v>
      </c>
      <c r="Q104" s="9">
        <f t="shared" si="3"/>
        <v>4378.5</v>
      </c>
      <c r="R104" s="44"/>
      <c r="S104" s="44"/>
      <c r="T104" s="44"/>
      <c r="U104" s="45">
        <v>43019.21</v>
      </c>
      <c r="V104" s="44"/>
      <c r="W104" s="45"/>
      <c r="X104" s="49">
        <f t="shared" si="4"/>
        <v>43019.21</v>
      </c>
      <c r="Y104" s="50">
        <f t="shared" si="5"/>
        <v>47397.71</v>
      </c>
      <c r="Z104" s="1"/>
    </row>
    <row r="105" spans="1:26" ht="15" customHeight="1" x14ac:dyDescent="0.25">
      <c r="A105" s="3">
        <v>102</v>
      </c>
      <c r="B105" s="19" t="s">
        <v>138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>
        <v>4378.5</v>
      </c>
      <c r="Q105" s="9">
        <f t="shared" si="3"/>
        <v>4378.5</v>
      </c>
      <c r="R105" s="44"/>
      <c r="S105" s="44"/>
      <c r="T105" s="44"/>
      <c r="U105" s="45">
        <v>7127.26</v>
      </c>
      <c r="V105" s="44"/>
      <c r="W105" s="45"/>
      <c r="X105" s="49">
        <f t="shared" si="4"/>
        <v>7127.26</v>
      </c>
      <c r="Y105" s="50">
        <f t="shared" si="5"/>
        <v>11505.76</v>
      </c>
      <c r="Z105" s="1"/>
    </row>
    <row r="106" spans="1:26" x14ac:dyDescent="0.25">
      <c r="A106" s="3">
        <v>103</v>
      </c>
      <c r="B106" s="19" t="s">
        <v>139</v>
      </c>
      <c r="C106" s="32"/>
      <c r="D106" s="32"/>
      <c r="E106" s="32">
        <v>66000</v>
      </c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>
        <v>4378.5</v>
      </c>
      <c r="Q106" s="9">
        <f t="shared" si="3"/>
        <v>70378.5</v>
      </c>
      <c r="R106" s="44"/>
      <c r="S106" s="44"/>
      <c r="T106" s="44"/>
      <c r="U106" s="45">
        <v>6860.79</v>
      </c>
      <c r="V106" s="44"/>
      <c r="W106" s="45"/>
      <c r="X106" s="49">
        <f t="shared" si="4"/>
        <v>6860.79</v>
      </c>
      <c r="Y106" s="50">
        <f t="shared" si="5"/>
        <v>77239.289999999994</v>
      </c>
      <c r="Z106" s="1" t="s">
        <v>183</v>
      </c>
    </row>
    <row r="107" spans="1:26" x14ac:dyDescent="0.25">
      <c r="A107" s="3">
        <v>104</v>
      </c>
      <c r="B107" s="19" t="s">
        <v>140</v>
      </c>
      <c r="C107" s="32"/>
      <c r="D107" s="32"/>
      <c r="E107" s="32">
        <v>88000</v>
      </c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>
        <v>4378.5</v>
      </c>
      <c r="Q107" s="9">
        <f t="shared" si="3"/>
        <v>92378.5</v>
      </c>
      <c r="R107" s="44"/>
      <c r="S107" s="44"/>
      <c r="T107" s="44"/>
      <c r="U107" s="45">
        <v>22499.07</v>
      </c>
      <c r="V107" s="44"/>
      <c r="W107" s="45"/>
      <c r="X107" s="49">
        <f t="shared" si="4"/>
        <v>22499.07</v>
      </c>
      <c r="Y107" s="50">
        <f t="shared" si="5"/>
        <v>114877.57</v>
      </c>
      <c r="Z107" s="1" t="s">
        <v>184</v>
      </c>
    </row>
    <row r="108" spans="1:26" x14ac:dyDescent="0.25">
      <c r="A108" s="3">
        <v>105</v>
      </c>
      <c r="B108" s="19" t="s">
        <v>141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>
        <v>4378.5</v>
      </c>
      <c r="Q108" s="9">
        <f t="shared" si="3"/>
        <v>4378.5</v>
      </c>
      <c r="R108" s="44"/>
      <c r="S108" s="44"/>
      <c r="T108" s="44"/>
      <c r="U108" s="45">
        <v>37498.449999999997</v>
      </c>
      <c r="V108" s="44"/>
      <c r="W108" s="45"/>
      <c r="X108" s="49">
        <f t="shared" si="4"/>
        <v>37498.449999999997</v>
      </c>
      <c r="Y108" s="50">
        <f t="shared" si="5"/>
        <v>41876.949999999997</v>
      </c>
      <c r="Z108" s="1"/>
    </row>
    <row r="109" spans="1:26" x14ac:dyDescent="0.25">
      <c r="A109" s="3">
        <v>106</v>
      </c>
      <c r="B109" s="19" t="s">
        <v>142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>
        <v>4378.5</v>
      </c>
      <c r="Q109" s="9">
        <f t="shared" si="3"/>
        <v>4378.5</v>
      </c>
      <c r="R109" s="44"/>
      <c r="S109" s="44"/>
      <c r="T109" s="44"/>
      <c r="U109" s="45">
        <v>21047.52</v>
      </c>
      <c r="V109" s="44"/>
      <c r="W109" s="45"/>
      <c r="X109" s="49">
        <f t="shared" si="4"/>
        <v>21047.52</v>
      </c>
      <c r="Y109" s="50">
        <f t="shared" si="5"/>
        <v>25426.02</v>
      </c>
      <c r="Z109" s="1"/>
    </row>
    <row r="110" spans="1:26" x14ac:dyDescent="0.25">
      <c r="A110" s="3">
        <v>107</v>
      </c>
      <c r="B110" s="19" t="s">
        <v>143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>
        <v>4378.5</v>
      </c>
      <c r="Q110" s="9">
        <f t="shared" si="3"/>
        <v>4378.5</v>
      </c>
      <c r="R110" s="44"/>
      <c r="S110" s="44"/>
      <c r="T110" s="44"/>
      <c r="U110" s="45">
        <v>22499.07</v>
      </c>
      <c r="V110" s="44"/>
      <c r="W110" s="45"/>
      <c r="X110" s="49">
        <f t="shared" si="4"/>
        <v>22499.07</v>
      </c>
      <c r="Y110" s="50">
        <f t="shared" si="5"/>
        <v>26877.57</v>
      </c>
      <c r="Z110" s="1"/>
    </row>
    <row r="111" spans="1:26" x14ac:dyDescent="0.25">
      <c r="A111" s="3">
        <v>108</v>
      </c>
      <c r="B111" s="19" t="s">
        <v>144</v>
      </c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>
        <v>4378.5</v>
      </c>
      <c r="Q111" s="9">
        <f t="shared" si="3"/>
        <v>4378.5</v>
      </c>
      <c r="R111" s="44"/>
      <c r="S111" s="44"/>
      <c r="T111" s="44"/>
      <c r="U111" s="45">
        <v>29998.76</v>
      </c>
      <c r="V111" s="44"/>
      <c r="W111" s="45"/>
      <c r="X111" s="49">
        <f t="shared" si="4"/>
        <v>29998.76</v>
      </c>
      <c r="Y111" s="50">
        <f t="shared" si="5"/>
        <v>34377.259999999995</v>
      </c>
      <c r="Z111" s="1"/>
    </row>
    <row r="112" spans="1:26" x14ac:dyDescent="0.25">
      <c r="A112" s="3">
        <v>109</v>
      </c>
      <c r="B112" s="19" t="s">
        <v>145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>
        <v>4378.5</v>
      </c>
      <c r="Q112" s="9">
        <f t="shared" si="3"/>
        <v>4378.5</v>
      </c>
      <c r="R112" s="44">
        <v>9977.0650000000005</v>
      </c>
      <c r="S112" s="44"/>
      <c r="T112" s="44"/>
      <c r="U112" s="45">
        <v>100965.75999999999</v>
      </c>
      <c r="V112" s="44"/>
      <c r="W112" s="45"/>
      <c r="X112" s="49">
        <f t="shared" si="4"/>
        <v>110942.825</v>
      </c>
      <c r="Y112" s="50">
        <f t="shared" si="5"/>
        <v>115321.325</v>
      </c>
      <c r="Z112" s="1"/>
    </row>
    <row r="113" spans="1:26" x14ac:dyDescent="0.25">
      <c r="A113" s="3">
        <v>110</v>
      </c>
      <c r="B113" s="19" t="s">
        <v>146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>
        <v>4378.5</v>
      </c>
      <c r="Q113" s="9">
        <f t="shared" si="3"/>
        <v>4378.5</v>
      </c>
      <c r="R113" s="44">
        <v>3325.69</v>
      </c>
      <c r="S113" s="44"/>
      <c r="T113" s="44"/>
      <c r="U113" s="45">
        <v>22648.6</v>
      </c>
      <c r="V113" s="44"/>
      <c r="W113" s="45"/>
      <c r="X113" s="49">
        <f t="shared" si="4"/>
        <v>25974.289999999997</v>
      </c>
      <c r="Y113" s="50">
        <f t="shared" si="5"/>
        <v>30352.789999999997</v>
      </c>
      <c r="Z113" s="1"/>
    </row>
    <row r="114" spans="1:26" x14ac:dyDescent="0.25">
      <c r="A114" s="3">
        <v>111</v>
      </c>
      <c r="B114" s="19" t="s">
        <v>147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>
        <v>4378.5</v>
      </c>
      <c r="Q114" s="9">
        <f t="shared" si="3"/>
        <v>4378.5</v>
      </c>
      <c r="R114" s="44">
        <v>3325.69</v>
      </c>
      <c r="S114" s="44"/>
      <c r="T114" s="44"/>
      <c r="U114" s="45">
        <v>22292.37</v>
      </c>
      <c r="V114" s="44"/>
      <c r="W114" s="45"/>
      <c r="X114" s="49">
        <f t="shared" si="4"/>
        <v>25618.059999999998</v>
      </c>
      <c r="Y114" s="50">
        <f t="shared" si="5"/>
        <v>29996.559999999998</v>
      </c>
      <c r="Z114" s="1"/>
    </row>
    <row r="115" spans="1:26" x14ac:dyDescent="0.25">
      <c r="A115" s="3">
        <v>112</v>
      </c>
      <c r="B115" s="19" t="s">
        <v>148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>
        <v>4378.5</v>
      </c>
      <c r="Q115" s="9">
        <f t="shared" si="3"/>
        <v>4378.5</v>
      </c>
      <c r="R115" s="44">
        <v>5874.35</v>
      </c>
      <c r="S115" s="44"/>
      <c r="T115" s="44"/>
      <c r="U115" s="45">
        <v>60999.76</v>
      </c>
      <c r="V115" s="44"/>
      <c r="W115" s="45"/>
      <c r="X115" s="49">
        <f t="shared" si="4"/>
        <v>66874.11</v>
      </c>
      <c r="Y115" s="50">
        <f t="shared" si="5"/>
        <v>71252.61</v>
      </c>
      <c r="Z115" s="1"/>
    </row>
    <row r="116" spans="1:26" x14ac:dyDescent="0.25">
      <c r="A116" s="3">
        <v>113</v>
      </c>
      <c r="B116" s="19" t="s">
        <v>149</v>
      </c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>
        <v>4378.5</v>
      </c>
      <c r="Q116" s="9">
        <f t="shared" si="3"/>
        <v>4378.5</v>
      </c>
      <c r="R116" s="44">
        <v>4475.6899999999996</v>
      </c>
      <c r="S116" s="44"/>
      <c r="T116" s="44"/>
      <c r="U116" s="45">
        <v>31148.080000000002</v>
      </c>
      <c r="V116" s="44">
        <v>12777.92</v>
      </c>
      <c r="W116" s="45"/>
      <c r="X116" s="49">
        <f t="shared" si="4"/>
        <v>48401.69</v>
      </c>
      <c r="Y116" s="50">
        <f t="shared" si="5"/>
        <v>52780.19</v>
      </c>
      <c r="Z116" s="1"/>
    </row>
    <row r="117" spans="1:26" ht="17.25" customHeight="1" x14ac:dyDescent="0.25">
      <c r="A117" s="3">
        <v>114</v>
      </c>
      <c r="B117" s="19" t="s">
        <v>150</v>
      </c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>
        <v>4378.5</v>
      </c>
      <c r="Q117" s="9">
        <f t="shared" si="3"/>
        <v>4378.5</v>
      </c>
      <c r="R117" s="44"/>
      <c r="S117" s="44"/>
      <c r="T117" s="44"/>
      <c r="U117" s="45">
        <v>42216.1</v>
      </c>
      <c r="V117" s="44"/>
      <c r="W117" s="45"/>
      <c r="X117" s="49">
        <f t="shared" si="4"/>
        <v>42216.1</v>
      </c>
      <c r="Y117" s="50">
        <f t="shared" si="5"/>
        <v>46594.6</v>
      </c>
      <c r="Z117" s="1"/>
    </row>
    <row r="118" spans="1:26" x14ac:dyDescent="0.25">
      <c r="A118" s="3">
        <v>115</v>
      </c>
      <c r="B118" s="19" t="s">
        <v>151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>
        <v>4378.5</v>
      </c>
      <c r="Q118" s="9">
        <f t="shared" si="3"/>
        <v>4378.5</v>
      </c>
      <c r="R118" s="44"/>
      <c r="S118" s="44"/>
      <c r="T118" s="44"/>
      <c r="U118" s="45">
        <v>21651.06</v>
      </c>
      <c r="V118" s="44"/>
      <c r="W118" s="45"/>
      <c r="X118" s="49">
        <f t="shared" si="4"/>
        <v>21651.06</v>
      </c>
      <c r="Y118" s="50">
        <f t="shared" si="5"/>
        <v>26029.56</v>
      </c>
      <c r="Z118" s="1"/>
    </row>
    <row r="119" spans="1:26" x14ac:dyDescent="0.25">
      <c r="A119" s="3">
        <v>116</v>
      </c>
      <c r="B119" s="19" t="s">
        <v>152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>
        <v>4378.5</v>
      </c>
      <c r="Q119" s="9">
        <f t="shared" si="3"/>
        <v>4378.5</v>
      </c>
      <c r="R119" s="44"/>
      <c r="S119" s="44"/>
      <c r="T119" s="44"/>
      <c r="U119" s="45">
        <v>21651.06</v>
      </c>
      <c r="V119" s="44"/>
      <c r="W119" s="45"/>
      <c r="X119" s="49">
        <f t="shared" si="4"/>
        <v>21651.06</v>
      </c>
      <c r="Y119" s="50">
        <f t="shared" si="5"/>
        <v>26029.56</v>
      </c>
      <c r="Z119" s="1"/>
    </row>
    <row r="120" spans="1:26" x14ac:dyDescent="0.25">
      <c r="A120" s="3">
        <v>117</v>
      </c>
      <c r="B120" s="19" t="s">
        <v>153</v>
      </c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>
        <v>4378.5</v>
      </c>
      <c r="Q120" s="9">
        <f t="shared" si="3"/>
        <v>4378.5</v>
      </c>
      <c r="R120" s="44"/>
      <c r="S120" s="44"/>
      <c r="T120" s="44"/>
      <c r="U120" s="45">
        <v>28868.09</v>
      </c>
      <c r="V120" s="44"/>
      <c r="W120" s="45"/>
      <c r="X120" s="49">
        <f t="shared" si="4"/>
        <v>28868.09</v>
      </c>
      <c r="Y120" s="50">
        <f t="shared" si="5"/>
        <v>33246.589999999997</v>
      </c>
      <c r="Z120" s="1"/>
    </row>
    <row r="121" spans="1:26" x14ac:dyDescent="0.25">
      <c r="A121" s="3">
        <v>118</v>
      </c>
      <c r="B121" s="19" t="s">
        <v>154</v>
      </c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>
        <v>4378.5</v>
      </c>
      <c r="Q121" s="9">
        <f t="shared" si="3"/>
        <v>4378.5</v>
      </c>
      <c r="R121" s="44"/>
      <c r="S121" s="44"/>
      <c r="T121" s="44"/>
      <c r="U121" s="45">
        <v>17164.13</v>
      </c>
      <c r="V121" s="44"/>
      <c r="W121" s="45"/>
      <c r="X121" s="49">
        <f t="shared" si="4"/>
        <v>17164.13</v>
      </c>
      <c r="Y121" s="50">
        <f t="shared" si="5"/>
        <v>21542.63</v>
      </c>
      <c r="Z121" s="1"/>
    </row>
    <row r="122" spans="1:26" x14ac:dyDescent="0.25">
      <c r="A122" s="3">
        <v>119</v>
      </c>
      <c r="B122" s="19" t="s">
        <v>155</v>
      </c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>
        <v>4378.5</v>
      </c>
      <c r="Q122" s="9">
        <f t="shared" si="3"/>
        <v>4378.5</v>
      </c>
      <c r="R122" s="44"/>
      <c r="S122" s="44"/>
      <c r="T122" s="44"/>
      <c r="U122" s="45">
        <v>37498.449999999997</v>
      </c>
      <c r="V122" s="44">
        <v>3194.48</v>
      </c>
      <c r="W122" s="45"/>
      <c r="X122" s="49">
        <f t="shared" si="4"/>
        <v>40692.93</v>
      </c>
      <c r="Y122" s="50">
        <f t="shared" si="5"/>
        <v>45071.43</v>
      </c>
      <c r="Z122" s="1"/>
    </row>
    <row r="123" spans="1:26" x14ac:dyDescent="0.25">
      <c r="A123" s="3">
        <v>120</v>
      </c>
      <c r="B123" s="19" t="s">
        <v>156</v>
      </c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>
        <v>4378.5</v>
      </c>
      <c r="Q123" s="9">
        <f t="shared" si="3"/>
        <v>4378.5</v>
      </c>
      <c r="R123" s="44"/>
      <c r="S123" s="44"/>
      <c r="T123" s="44"/>
      <c r="U123" s="45">
        <v>38995.08</v>
      </c>
      <c r="V123" s="44"/>
      <c r="W123" s="45"/>
      <c r="X123" s="49">
        <f t="shared" si="4"/>
        <v>38995.08</v>
      </c>
      <c r="Y123" s="50">
        <f t="shared" si="5"/>
        <v>43373.58</v>
      </c>
      <c r="Z123" s="1"/>
    </row>
    <row r="124" spans="1:26" x14ac:dyDescent="0.25">
      <c r="A124" s="3">
        <v>121</v>
      </c>
      <c r="B124" s="19" t="s">
        <v>157</v>
      </c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>
        <v>4378.5</v>
      </c>
      <c r="Q124" s="9">
        <f t="shared" si="3"/>
        <v>4378.5</v>
      </c>
      <c r="R124" s="44"/>
      <c r="S124" s="44"/>
      <c r="T124" s="44"/>
      <c r="U124" s="45">
        <v>28868.09</v>
      </c>
      <c r="V124" s="44"/>
      <c r="W124" s="45"/>
      <c r="X124" s="49">
        <f t="shared" si="4"/>
        <v>28868.09</v>
      </c>
      <c r="Y124" s="50">
        <f t="shared" si="5"/>
        <v>33246.589999999997</v>
      </c>
      <c r="Z124" s="1"/>
    </row>
    <row r="125" spans="1:26" x14ac:dyDescent="0.25">
      <c r="A125" s="3">
        <v>122</v>
      </c>
      <c r="B125" s="19" t="s">
        <v>158</v>
      </c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>
        <v>4378.5</v>
      </c>
      <c r="Q125" s="9">
        <f t="shared" si="3"/>
        <v>4378.5</v>
      </c>
      <c r="R125" s="44"/>
      <c r="S125" s="44"/>
      <c r="T125" s="44"/>
      <c r="U125" s="45">
        <v>21651.06</v>
      </c>
      <c r="V125" s="44"/>
      <c r="W125" s="45"/>
      <c r="X125" s="49">
        <f t="shared" si="4"/>
        <v>21651.06</v>
      </c>
      <c r="Y125" s="50">
        <f t="shared" si="5"/>
        <v>26029.56</v>
      </c>
      <c r="Z125" s="1"/>
    </row>
    <row r="126" spans="1:26" x14ac:dyDescent="0.25">
      <c r="A126" s="3">
        <v>123</v>
      </c>
      <c r="B126" s="19" t="s">
        <v>159</v>
      </c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>
        <v>4378.5</v>
      </c>
      <c r="Q126" s="9">
        <f t="shared" si="3"/>
        <v>4378.5</v>
      </c>
      <c r="R126" s="44"/>
      <c r="S126" s="44"/>
      <c r="T126" s="44"/>
      <c r="U126" s="45">
        <v>14850.43</v>
      </c>
      <c r="V126" s="44"/>
      <c r="W126" s="45"/>
      <c r="X126" s="49">
        <f t="shared" si="4"/>
        <v>14850.43</v>
      </c>
      <c r="Y126" s="50">
        <f t="shared" si="5"/>
        <v>19228.93</v>
      </c>
      <c r="Z126" s="1"/>
    </row>
    <row r="127" spans="1:26" x14ac:dyDescent="0.25">
      <c r="A127" s="3">
        <v>124</v>
      </c>
      <c r="B127" s="19" t="s">
        <v>160</v>
      </c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>
        <v>4378.5</v>
      </c>
      <c r="Q127" s="9">
        <f t="shared" si="3"/>
        <v>4378.5</v>
      </c>
      <c r="R127" s="44"/>
      <c r="S127" s="44"/>
      <c r="T127" s="44"/>
      <c r="U127" s="45">
        <v>17164.13</v>
      </c>
      <c r="V127" s="44"/>
      <c r="W127" s="45"/>
      <c r="X127" s="49">
        <f t="shared" si="4"/>
        <v>17164.13</v>
      </c>
      <c r="Y127" s="50">
        <f t="shared" si="5"/>
        <v>21542.63</v>
      </c>
      <c r="Z127" s="1"/>
    </row>
    <row r="128" spans="1:26" x14ac:dyDescent="0.25">
      <c r="A128" s="3">
        <v>125</v>
      </c>
      <c r="B128" s="19" t="s">
        <v>161</v>
      </c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>
        <v>4378.5</v>
      </c>
      <c r="Q128" s="9">
        <f t="shared" si="3"/>
        <v>4378.5</v>
      </c>
      <c r="R128" s="44"/>
      <c r="S128" s="44"/>
      <c r="T128" s="44"/>
      <c r="U128" s="45">
        <v>17164.13</v>
      </c>
      <c r="V128" s="44"/>
      <c r="W128" s="45"/>
      <c r="X128" s="49">
        <f t="shared" si="4"/>
        <v>17164.13</v>
      </c>
      <c r="Y128" s="50">
        <f t="shared" si="5"/>
        <v>21542.63</v>
      </c>
      <c r="Z128" s="1"/>
    </row>
    <row r="129" spans="1:26" x14ac:dyDescent="0.25">
      <c r="A129" s="3">
        <v>126</v>
      </c>
      <c r="B129" s="19" t="s">
        <v>162</v>
      </c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>
        <v>4378.5</v>
      </c>
      <c r="Q129" s="9">
        <f t="shared" si="3"/>
        <v>4378.5</v>
      </c>
      <c r="R129" s="44"/>
      <c r="S129" s="44"/>
      <c r="T129" s="44"/>
      <c r="U129" s="45">
        <v>74996.91</v>
      </c>
      <c r="V129" s="44">
        <v>3194.48</v>
      </c>
      <c r="W129" s="45"/>
      <c r="X129" s="49">
        <f t="shared" si="4"/>
        <v>78191.39</v>
      </c>
      <c r="Y129" s="50">
        <f t="shared" si="5"/>
        <v>82569.89</v>
      </c>
      <c r="Z129" s="1"/>
    </row>
    <row r="130" spans="1:26" x14ac:dyDescent="0.25">
      <c r="A130" s="3">
        <v>127</v>
      </c>
      <c r="B130" s="19" t="s">
        <v>163</v>
      </c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>
        <v>4378.5</v>
      </c>
      <c r="Q130" s="9">
        <f t="shared" si="3"/>
        <v>4378.5</v>
      </c>
      <c r="R130" s="44"/>
      <c r="S130" s="44"/>
      <c r="T130" s="44"/>
      <c r="U130" s="45"/>
      <c r="V130" s="44" t="s">
        <v>363</v>
      </c>
      <c r="W130" s="45"/>
      <c r="X130" s="49">
        <v>0</v>
      </c>
      <c r="Y130" s="50">
        <f t="shared" si="5"/>
        <v>4378.5</v>
      </c>
      <c r="Z130" s="1"/>
    </row>
    <row r="131" spans="1:26" x14ac:dyDescent="0.25">
      <c r="A131" s="1"/>
      <c r="B131" s="2" t="s">
        <v>4</v>
      </c>
      <c r="C131" s="33">
        <f>SUM(C4:C130)</f>
        <v>0</v>
      </c>
      <c r="D131" s="33">
        <f t="shared" ref="D131:Q131" si="6">SUM(D4:D130)</f>
        <v>261508.99</v>
      </c>
      <c r="E131" s="33">
        <f t="shared" si="6"/>
        <v>176000</v>
      </c>
      <c r="F131" s="33">
        <f t="shared" si="6"/>
        <v>22000</v>
      </c>
      <c r="G131" s="33">
        <f t="shared" si="6"/>
        <v>6800</v>
      </c>
      <c r="H131" s="33">
        <f t="shared" si="6"/>
        <v>120000</v>
      </c>
      <c r="I131" s="33">
        <f t="shared" si="6"/>
        <v>50000</v>
      </c>
      <c r="J131" s="33">
        <f t="shared" si="6"/>
        <v>10000</v>
      </c>
      <c r="K131" s="33">
        <f t="shared" si="6"/>
        <v>585000</v>
      </c>
      <c r="L131" s="33">
        <f t="shared" si="6"/>
        <v>151200</v>
      </c>
      <c r="M131" s="33">
        <f t="shared" si="6"/>
        <v>84000</v>
      </c>
      <c r="N131" s="33">
        <f t="shared" si="6"/>
        <v>0</v>
      </c>
      <c r="O131" s="33">
        <f t="shared" si="6"/>
        <v>18000</v>
      </c>
      <c r="P131" s="33">
        <f t="shared" si="6"/>
        <v>556069.5</v>
      </c>
      <c r="Q131" s="33">
        <f t="shared" si="6"/>
        <v>2040578.49</v>
      </c>
      <c r="R131" s="53">
        <f>SUM(R4:R130)</f>
        <v>67295.264999999999</v>
      </c>
      <c r="S131" s="29"/>
      <c r="T131" s="29"/>
      <c r="U131" s="28">
        <f>SUM(U4:U130)</f>
        <v>1600582.06</v>
      </c>
      <c r="V131" s="28">
        <f>SUM(V4:V130)</f>
        <v>70278.559999999998</v>
      </c>
      <c r="W131" s="28">
        <f>SUM(W4:W130)</f>
        <v>40000</v>
      </c>
      <c r="X131" s="28">
        <f>SUM(X4:X130)</f>
        <v>1778155.8850000002</v>
      </c>
      <c r="Y131" s="28">
        <f>SUM(Y4:Y130)</f>
        <v>3818734.3749999995</v>
      </c>
      <c r="Z131" s="1"/>
    </row>
    <row r="132" spans="1:26" x14ac:dyDescent="0.25">
      <c r="D132" s="60" t="s">
        <v>369</v>
      </c>
    </row>
  </sheetData>
  <mergeCells count="9">
    <mergeCell ref="X2:X3"/>
    <mergeCell ref="Y2:Y3"/>
    <mergeCell ref="Z2:Z3"/>
    <mergeCell ref="R2:W2"/>
    <mergeCell ref="A1:Q1"/>
    <mergeCell ref="A2:A3"/>
    <mergeCell ref="B2:B3"/>
    <mergeCell ref="C2:O2"/>
    <mergeCell ref="Q2:Q3"/>
  </mergeCells>
  <pageMargins left="0.25" right="0.25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2"/>
  <sheetViews>
    <sheetView topLeftCell="A96" workbookViewId="0">
      <selection activeCell="C133" sqref="C133"/>
    </sheetView>
  </sheetViews>
  <sheetFormatPr defaultRowHeight="15" x14ac:dyDescent="0.25"/>
  <cols>
    <col min="1" max="1" width="3.42578125" customWidth="1"/>
    <col min="2" max="2" width="22.7109375" customWidth="1"/>
    <col min="3" max="3" width="3.28515625" customWidth="1"/>
    <col min="4" max="4" width="15.7109375" customWidth="1"/>
    <col min="5" max="5" width="9.28515625" customWidth="1"/>
    <col min="6" max="6" width="8.28515625" customWidth="1"/>
    <col min="7" max="7" width="8.7109375" customWidth="1"/>
    <col min="8" max="8" width="9.7109375" customWidth="1"/>
    <col min="9" max="9" width="8.7109375" customWidth="1"/>
    <col min="10" max="10" width="9.7109375" customWidth="1"/>
    <col min="11" max="11" width="9.42578125" customWidth="1"/>
    <col min="12" max="12" width="9.85546875" customWidth="1"/>
    <col min="13" max="13" width="10.7109375" customWidth="1"/>
    <col min="14" max="14" width="4.42578125" customWidth="1"/>
    <col min="15" max="16" width="9.140625" customWidth="1"/>
    <col min="17" max="17" width="10.140625" customWidth="1"/>
    <col min="21" max="21" width="11.5703125" customWidth="1"/>
    <col min="24" max="24" width="11.140625" customWidth="1"/>
    <col min="25" max="25" width="11.85546875" customWidth="1"/>
    <col min="26" max="26" width="16.140625" customWidth="1"/>
  </cols>
  <sheetData>
    <row r="1" spans="1:26" ht="24" customHeight="1" x14ac:dyDescent="0.25">
      <c r="A1" s="61" t="s">
        <v>33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26" ht="21.75" customHeight="1" x14ac:dyDescent="0.25">
      <c r="A2" s="62" t="s">
        <v>0</v>
      </c>
      <c r="B2" s="64" t="s">
        <v>1</v>
      </c>
      <c r="C2" s="64" t="s">
        <v>3</v>
      </c>
      <c r="D2" s="64"/>
      <c r="E2" s="64"/>
      <c r="F2" s="64"/>
      <c r="G2" s="64"/>
      <c r="H2" s="64"/>
      <c r="I2" s="64"/>
      <c r="J2" s="65"/>
      <c r="K2" s="65"/>
      <c r="L2" s="65"/>
      <c r="M2" s="65"/>
      <c r="N2" s="65"/>
      <c r="O2" s="65"/>
      <c r="P2" s="15"/>
      <c r="Q2" s="66" t="s">
        <v>2</v>
      </c>
      <c r="R2" s="64" t="s">
        <v>18</v>
      </c>
      <c r="S2" s="65"/>
      <c r="T2" s="65"/>
      <c r="U2" s="65"/>
      <c r="V2" s="73"/>
      <c r="W2" s="73"/>
      <c r="X2" s="69" t="s">
        <v>364</v>
      </c>
      <c r="Y2" s="71" t="s">
        <v>365</v>
      </c>
      <c r="Z2" s="71" t="s">
        <v>23</v>
      </c>
    </row>
    <row r="3" spans="1:26" ht="216" customHeight="1" x14ac:dyDescent="0.25">
      <c r="A3" s="63"/>
      <c r="B3" s="65"/>
      <c r="C3" s="14" t="s">
        <v>6</v>
      </c>
      <c r="D3" s="14" t="s">
        <v>7</v>
      </c>
      <c r="E3" s="16" t="s">
        <v>24</v>
      </c>
      <c r="F3" s="14" t="s">
        <v>8</v>
      </c>
      <c r="G3" s="14" t="s">
        <v>9</v>
      </c>
      <c r="H3" s="14" t="s">
        <v>11</v>
      </c>
      <c r="I3" s="14" t="s">
        <v>10</v>
      </c>
      <c r="J3" s="16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26</v>
      </c>
      <c r="Q3" s="66"/>
      <c r="R3" s="39" t="s">
        <v>19</v>
      </c>
      <c r="S3" s="39" t="s">
        <v>20</v>
      </c>
      <c r="T3" s="39" t="s">
        <v>21</v>
      </c>
      <c r="U3" s="39" t="s">
        <v>22</v>
      </c>
      <c r="V3" s="42" t="s">
        <v>361</v>
      </c>
      <c r="W3" s="42" t="s">
        <v>362</v>
      </c>
      <c r="X3" s="70"/>
      <c r="Y3" s="72"/>
      <c r="Z3" s="72"/>
    </row>
    <row r="4" spans="1:26" x14ac:dyDescent="0.25">
      <c r="A4" s="3">
        <v>1</v>
      </c>
      <c r="B4" s="17" t="s">
        <v>37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>
        <v>4378.5</v>
      </c>
      <c r="Q4" s="6">
        <f>SUM(C4:P4)</f>
        <v>4378.5</v>
      </c>
      <c r="R4" s="44"/>
      <c r="S4" s="44"/>
      <c r="T4" s="44"/>
      <c r="U4" s="45"/>
      <c r="V4" s="44"/>
      <c r="W4" s="45"/>
      <c r="X4" s="49">
        <f>R4+S4+T4+U4+V4+W4</f>
        <v>0</v>
      </c>
      <c r="Y4" s="50">
        <f>Q4+X4</f>
        <v>4378.5</v>
      </c>
      <c r="Z4" s="1"/>
    </row>
    <row r="5" spans="1:26" x14ac:dyDescent="0.25">
      <c r="A5" s="3">
        <v>2</v>
      </c>
      <c r="B5" s="18" t="s">
        <v>38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>
        <v>4378.5</v>
      </c>
      <c r="Q5" s="6">
        <f t="shared" ref="Q5:Q67" si="0">SUM(C5:P5)</f>
        <v>4378.5</v>
      </c>
      <c r="R5" s="44"/>
      <c r="S5" s="44"/>
      <c r="T5" s="44"/>
      <c r="U5" s="45"/>
      <c r="V5" s="44"/>
      <c r="W5" s="45"/>
      <c r="X5" s="49">
        <f t="shared" ref="X5:X67" si="1">R5+S5+T5+U5+V5+W5</f>
        <v>0</v>
      </c>
      <c r="Y5" s="50">
        <f t="shared" ref="Y5:Y67" si="2">Q5+X5</f>
        <v>4378.5</v>
      </c>
      <c r="Z5" s="1"/>
    </row>
    <row r="6" spans="1:26" x14ac:dyDescent="0.25">
      <c r="A6" s="3">
        <v>3</v>
      </c>
      <c r="B6" s="19" t="s">
        <v>39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>
        <v>4378.5</v>
      </c>
      <c r="Q6" s="6">
        <f t="shared" si="0"/>
        <v>4378.5</v>
      </c>
      <c r="R6" s="44"/>
      <c r="S6" s="44"/>
      <c r="T6" s="44"/>
      <c r="U6" s="45"/>
      <c r="V6" s="44"/>
      <c r="W6" s="45"/>
      <c r="X6" s="49">
        <f t="shared" si="1"/>
        <v>0</v>
      </c>
      <c r="Y6" s="50">
        <f t="shared" si="2"/>
        <v>4378.5</v>
      </c>
      <c r="Z6" s="1"/>
    </row>
    <row r="7" spans="1:26" x14ac:dyDescent="0.25">
      <c r="A7" s="3">
        <v>4</v>
      </c>
      <c r="B7" s="19" t="s">
        <v>40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>
        <v>4378.5</v>
      </c>
      <c r="Q7" s="6">
        <f t="shared" si="0"/>
        <v>4378.5</v>
      </c>
      <c r="R7" s="44"/>
      <c r="S7" s="44"/>
      <c r="T7" s="44"/>
      <c r="U7" s="45"/>
      <c r="V7" s="44"/>
      <c r="W7" s="45"/>
      <c r="X7" s="49">
        <f t="shared" si="1"/>
        <v>0</v>
      </c>
      <c r="Y7" s="50">
        <f t="shared" si="2"/>
        <v>4378.5</v>
      </c>
      <c r="Z7" s="1"/>
    </row>
    <row r="8" spans="1:26" x14ac:dyDescent="0.25">
      <c r="A8" s="3">
        <v>5</v>
      </c>
      <c r="B8" s="19" t="s">
        <v>41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>
        <v>4378.5</v>
      </c>
      <c r="Q8" s="6">
        <f t="shared" si="0"/>
        <v>4378.5</v>
      </c>
      <c r="R8" s="44"/>
      <c r="S8" s="44"/>
      <c r="T8" s="44"/>
      <c r="U8" s="45"/>
      <c r="V8" s="44"/>
      <c r="W8" s="45"/>
      <c r="X8" s="49">
        <f t="shared" si="1"/>
        <v>0</v>
      </c>
      <c r="Y8" s="50">
        <f t="shared" si="2"/>
        <v>4378.5</v>
      </c>
      <c r="Z8" s="1"/>
    </row>
    <row r="9" spans="1:26" x14ac:dyDescent="0.25">
      <c r="A9" s="3">
        <v>6</v>
      </c>
      <c r="B9" s="19" t="s">
        <v>42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>
        <v>4378.5</v>
      </c>
      <c r="Q9" s="6">
        <f t="shared" si="0"/>
        <v>4378.5</v>
      </c>
      <c r="R9" s="44"/>
      <c r="S9" s="44"/>
      <c r="T9" s="44"/>
      <c r="U9" s="45"/>
      <c r="V9" s="44"/>
      <c r="W9" s="45"/>
      <c r="X9" s="49">
        <f t="shared" si="1"/>
        <v>0</v>
      </c>
      <c r="Y9" s="50">
        <f t="shared" si="2"/>
        <v>4378.5</v>
      </c>
      <c r="Z9" s="1"/>
    </row>
    <row r="10" spans="1:26" x14ac:dyDescent="0.25">
      <c r="A10" s="3">
        <v>7</v>
      </c>
      <c r="B10" s="19" t="s">
        <v>43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>
        <v>4378.5</v>
      </c>
      <c r="Q10" s="6">
        <f t="shared" si="0"/>
        <v>4378.5</v>
      </c>
      <c r="R10" s="44"/>
      <c r="S10" s="44"/>
      <c r="T10" s="44"/>
      <c r="U10" s="45"/>
      <c r="V10" s="44"/>
      <c r="W10" s="45"/>
      <c r="X10" s="49">
        <f t="shared" si="1"/>
        <v>0</v>
      </c>
      <c r="Y10" s="50">
        <f t="shared" si="2"/>
        <v>4378.5</v>
      </c>
      <c r="Z10" s="1"/>
    </row>
    <row r="11" spans="1:26" x14ac:dyDescent="0.25">
      <c r="A11" s="3">
        <v>8</v>
      </c>
      <c r="B11" s="19" t="s">
        <v>44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>
        <v>4378.5</v>
      </c>
      <c r="Q11" s="6">
        <f t="shared" si="0"/>
        <v>4378.5</v>
      </c>
      <c r="R11" s="44"/>
      <c r="S11" s="44"/>
      <c r="T11" s="44"/>
      <c r="U11" s="45"/>
      <c r="V11" s="44"/>
      <c r="W11" s="45"/>
      <c r="X11" s="49">
        <f t="shared" si="1"/>
        <v>0</v>
      </c>
      <c r="Y11" s="50">
        <f t="shared" si="2"/>
        <v>4378.5</v>
      </c>
      <c r="Z11" s="1"/>
    </row>
    <row r="12" spans="1:26" x14ac:dyDescent="0.25">
      <c r="A12" s="3">
        <v>9</v>
      </c>
      <c r="B12" s="19" t="s">
        <v>45</v>
      </c>
      <c r="C12" s="32"/>
      <c r="D12" s="32"/>
      <c r="E12" s="32"/>
      <c r="F12" s="32"/>
      <c r="G12" s="32">
        <v>3400</v>
      </c>
      <c r="H12" s="32"/>
      <c r="I12" s="32"/>
      <c r="J12" s="32"/>
      <c r="K12" s="32"/>
      <c r="L12" s="32"/>
      <c r="M12" s="32"/>
      <c r="N12" s="32"/>
      <c r="O12" s="32"/>
      <c r="P12" s="32">
        <v>4378.5</v>
      </c>
      <c r="Q12" s="6">
        <f t="shared" si="0"/>
        <v>7778.5</v>
      </c>
      <c r="R12" s="44"/>
      <c r="S12" s="44"/>
      <c r="T12" s="44"/>
      <c r="U12" s="45">
        <v>6846.02</v>
      </c>
      <c r="V12" s="44">
        <v>2701.37</v>
      </c>
      <c r="W12" s="45"/>
      <c r="X12" s="49">
        <f t="shared" si="1"/>
        <v>9547.39</v>
      </c>
      <c r="Y12" s="50">
        <f t="shared" si="2"/>
        <v>17325.89</v>
      </c>
      <c r="Z12" s="1"/>
    </row>
    <row r="13" spans="1:26" x14ac:dyDescent="0.25">
      <c r="A13" s="3">
        <v>10</v>
      </c>
      <c r="B13" s="19" t="s">
        <v>46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>
        <v>4378.5</v>
      </c>
      <c r="Q13" s="6">
        <f t="shared" si="0"/>
        <v>4378.5</v>
      </c>
      <c r="R13" s="44"/>
      <c r="S13" s="44"/>
      <c r="T13" s="44"/>
      <c r="U13" s="45"/>
      <c r="V13" s="44"/>
      <c r="W13" s="45"/>
      <c r="X13" s="49">
        <f t="shared" si="1"/>
        <v>0</v>
      </c>
      <c r="Y13" s="50">
        <f t="shared" si="2"/>
        <v>4378.5</v>
      </c>
      <c r="Z13" s="1"/>
    </row>
    <row r="14" spans="1:26" x14ac:dyDescent="0.25">
      <c r="A14" s="3">
        <v>11</v>
      </c>
      <c r="B14" s="19" t="s">
        <v>47</v>
      </c>
      <c r="C14" s="32"/>
      <c r="D14" s="32"/>
      <c r="E14" s="32"/>
      <c r="F14" s="32"/>
      <c r="G14" s="32">
        <v>3400</v>
      </c>
      <c r="H14" s="32"/>
      <c r="I14" s="32"/>
      <c r="J14" s="32"/>
      <c r="K14" s="32"/>
      <c r="L14" s="32"/>
      <c r="M14" s="32">
        <v>84000</v>
      </c>
      <c r="N14" s="32"/>
      <c r="O14" s="32"/>
      <c r="P14" s="32">
        <v>4378.5</v>
      </c>
      <c r="Q14" s="6">
        <f t="shared" si="0"/>
        <v>91778.5</v>
      </c>
      <c r="R14" s="44"/>
      <c r="S14" s="44"/>
      <c r="T14" s="44"/>
      <c r="U14" s="45">
        <v>6846.02</v>
      </c>
      <c r="V14" s="44">
        <v>2701.37</v>
      </c>
      <c r="W14" s="45"/>
      <c r="X14" s="49">
        <f t="shared" si="1"/>
        <v>9547.39</v>
      </c>
      <c r="Y14" s="50">
        <f t="shared" si="2"/>
        <v>101325.89</v>
      </c>
      <c r="Z14" s="1"/>
    </row>
    <row r="15" spans="1:26" x14ac:dyDescent="0.25">
      <c r="A15" s="3">
        <v>12</v>
      </c>
      <c r="B15" s="19" t="s">
        <v>48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>
        <v>4378.5</v>
      </c>
      <c r="Q15" s="6">
        <f t="shared" si="0"/>
        <v>4378.5</v>
      </c>
      <c r="R15" s="44"/>
      <c r="S15" s="44"/>
      <c r="T15" s="44"/>
      <c r="U15" s="45">
        <v>20538.05</v>
      </c>
      <c r="V15" s="44"/>
      <c r="W15" s="45"/>
      <c r="X15" s="49">
        <f t="shared" si="1"/>
        <v>20538.05</v>
      </c>
      <c r="Y15" s="50">
        <f t="shared" si="2"/>
        <v>24916.55</v>
      </c>
      <c r="Z15" s="1"/>
    </row>
    <row r="16" spans="1:26" x14ac:dyDescent="0.25">
      <c r="A16" s="3">
        <v>13</v>
      </c>
      <c r="B16" s="19" t="s">
        <v>49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>
        <v>84000</v>
      </c>
      <c r="N16" s="32"/>
      <c r="O16" s="32"/>
      <c r="P16" s="32">
        <v>4378.5</v>
      </c>
      <c r="Q16" s="6">
        <f t="shared" si="0"/>
        <v>88378.5</v>
      </c>
      <c r="R16" s="44"/>
      <c r="S16" s="44"/>
      <c r="T16" s="44"/>
      <c r="U16" s="45">
        <v>6846.02</v>
      </c>
      <c r="V16" s="44"/>
      <c r="W16" s="45"/>
      <c r="X16" s="49">
        <f t="shared" si="1"/>
        <v>6846.02</v>
      </c>
      <c r="Y16" s="50">
        <f t="shared" si="2"/>
        <v>95224.52</v>
      </c>
      <c r="Z16" s="1"/>
    </row>
    <row r="17" spans="1:26" x14ac:dyDescent="0.25">
      <c r="A17" s="3">
        <v>14</v>
      </c>
      <c r="B17" s="19" t="s">
        <v>50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>
        <v>4378.5</v>
      </c>
      <c r="Q17" s="6">
        <f t="shared" si="0"/>
        <v>4378.5</v>
      </c>
      <c r="R17" s="44"/>
      <c r="S17" s="44"/>
      <c r="T17" s="44"/>
      <c r="U17" s="45">
        <v>21381.78</v>
      </c>
      <c r="V17" s="44"/>
      <c r="W17" s="45"/>
      <c r="X17" s="49">
        <f t="shared" si="1"/>
        <v>21381.78</v>
      </c>
      <c r="Y17" s="50">
        <f t="shared" si="2"/>
        <v>25760.28</v>
      </c>
      <c r="Z17" s="1"/>
    </row>
    <row r="18" spans="1:26" x14ac:dyDescent="0.25">
      <c r="A18" s="3">
        <v>15</v>
      </c>
      <c r="B18" s="19" t="s">
        <v>51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>
        <v>4378.5</v>
      </c>
      <c r="Q18" s="6">
        <f t="shared" si="0"/>
        <v>4378.5</v>
      </c>
      <c r="R18" s="44"/>
      <c r="S18" s="44"/>
      <c r="T18" s="44"/>
      <c r="U18" s="45">
        <v>7127.26</v>
      </c>
      <c r="V18" s="44">
        <v>3194.48</v>
      </c>
      <c r="W18" s="45">
        <v>20000</v>
      </c>
      <c r="X18" s="49">
        <f t="shared" si="1"/>
        <v>30321.739999999998</v>
      </c>
      <c r="Y18" s="50">
        <f t="shared" si="2"/>
        <v>34700.239999999998</v>
      </c>
      <c r="Z18" s="1"/>
    </row>
    <row r="19" spans="1:26" x14ac:dyDescent="0.25">
      <c r="A19" s="3">
        <v>16</v>
      </c>
      <c r="B19" s="19" t="s">
        <v>52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>
        <v>4378.5</v>
      </c>
      <c r="Q19" s="6">
        <f t="shared" si="0"/>
        <v>4378.5</v>
      </c>
      <c r="R19" s="44"/>
      <c r="S19" s="44"/>
      <c r="T19" s="44"/>
      <c r="U19" s="45">
        <v>21381.78</v>
      </c>
      <c r="V19" s="44"/>
      <c r="W19" s="45"/>
      <c r="X19" s="49">
        <f t="shared" si="1"/>
        <v>21381.78</v>
      </c>
      <c r="Y19" s="50">
        <f t="shared" si="2"/>
        <v>25760.28</v>
      </c>
      <c r="Z19" s="1"/>
    </row>
    <row r="20" spans="1:26" x14ac:dyDescent="0.25">
      <c r="A20" s="3">
        <v>17</v>
      </c>
      <c r="B20" s="19" t="s">
        <v>53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>
        <v>4378.5</v>
      </c>
      <c r="Q20" s="6">
        <f t="shared" si="0"/>
        <v>4378.5</v>
      </c>
      <c r="R20" s="44"/>
      <c r="S20" s="44"/>
      <c r="T20" s="44"/>
      <c r="U20" s="45"/>
      <c r="V20" s="44"/>
      <c r="W20" s="45"/>
      <c r="X20" s="49">
        <f t="shared" si="1"/>
        <v>0</v>
      </c>
      <c r="Y20" s="50">
        <f t="shared" si="2"/>
        <v>4378.5</v>
      </c>
      <c r="Z20" s="1"/>
    </row>
    <row r="21" spans="1:26" x14ac:dyDescent="0.25">
      <c r="A21" s="3">
        <v>18</v>
      </c>
      <c r="B21" s="19" t="s">
        <v>54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>
        <v>4378.5</v>
      </c>
      <c r="Q21" s="6">
        <f t="shared" si="0"/>
        <v>4378.5</v>
      </c>
      <c r="R21" s="44"/>
      <c r="S21" s="44"/>
      <c r="T21" s="44"/>
      <c r="U21" s="45"/>
      <c r="V21" s="44"/>
      <c r="W21" s="45"/>
      <c r="X21" s="49">
        <f t="shared" si="1"/>
        <v>0</v>
      </c>
      <c r="Y21" s="50">
        <f t="shared" si="2"/>
        <v>4378.5</v>
      </c>
      <c r="Z21" s="1"/>
    </row>
    <row r="22" spans="1:26" x14ac:dyDescent="0.25">
      <c r="A22" s="3">
        <v>19</v>
      </c>
      <c r="B22" s="19" t="s">
        <v>55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>
        <v>4378.5</v>
      </c>
      <c r="Q22" s="6">
        <f t="shared" si="0"/>
        <v>4378.5</v>
      </c>
      <c r="R22" s="44"/>
      <c r="S22" s="44"/>
      <c r="T22" s="44"/>
      <c r="U22" s="45"/>
      <c r="V22" s="44"/>
      <c r="W22" s="45"/>
      <c r="X22" s="49">
        <f t="shared" si="1"/>
        <v>0</v>
      </c>
      <c r="Y22" s="50">
        <f t="shared" si="2"/>
        <v>4378.5</v>
      </c>
      <c r="Z22" s="1"/>
    </row>
    <row r="23" spans="1:26" x14ac:dyDescent="0.25">
      <c r="A23" s="3">
        <v>20</v>
      </c>
      <c r="B23" s="19" t="s">
        <v>56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>
        <v>4378.5</v>
      </c>
      <c r="Q23" s="6">
        <f t="shared" si="0"/>
        <v>4378.5</v>
      </c>
      <c r="R23" s="44"/>
      <c r="S23" s="44"/>
      <c r="T23" s="44"/>
      <c r="U23" s="45"/>
      <c r="V23" s="44"/>
      <c r="W23" s="45"/>
      <c r="X23" s="49">
        <f t="shared" si="1"/>
        <v>0</v>
      </c>
      <c r="Y23" s="50">
        <f t="shared" si="2"/>
        <v>4378.5</v>
      </c>
      <c r="Z23" s="1"/>
    </row>
    <row r="24" spans="1:26" x14ac:dyDescent="0.25">
      <c r="A24" s="3">
        <v>21</v>
      </c>
      <c r="B24" s="19" t="s">
        <v>57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>
        <v>4378.5</v>
      </c>
      <c r="Q24" s="6">
        <f t="shared" si="0"/>
        <v>4378.5</v>
      </c>
      <c r="R24" s="44"/>
      <c r="S24" s="44"/>
      <c r="T24" s="44"/>
      <c r="U24" s="45"/>
      <c r="V24" s="44"/>
      <c r="W24" s="45"/>
      <c r="X24" s="49">
        <f t="shared" si="1"/>
        <v>0</v>
      </c>
      <c r="Y24" s="50">
        <f t="shared" si="2"/>
        <v>4378.5</v>
      </c>
      <c r="Z24" s="1"/>
    </row>
    <row r="25" spans="1:26" x14ac:dyDescent="0.25">
      <c r="A25" s="3">
        <v>22</v>
      </c>
      <c r="B25" s="19" t="s">
        <v>58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>
        <v>4378.5</v>
      </c>
      <c r="Q25" s="6">
        <f t="shared" si="0"/>
        <v>4378.5</v>
      </c>
      <c r="R25" s="44"/>
      <c r="S25" s="44"/>
      <c r="T25" s="44"/>
      <c r="U25" s="45"/>
      <c r="V25" s="44"/>
      <c r="W25" s="45"/>
      <c r="X25" s="49">
        <f t="shared" si="1"/>
        <v>0</v>
      </c>
      <c r="Y25" s="50">
        <f t="shared" si="2"/>
        <v>4378.5</v>
      </c>
      <c r="Z25" s="1"/>
    </row>
    <row r="26" spans="1:26" x14ac:dyDescent="0.25">
      <c r="A26" s="3">
        <v>23</v>
      </c>
      <c r="B26" s="19" t="s">
        <v>59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>
        <v>4378.5</v>
      </c>
      <c r="Q26" s="6">
        <f t="shared" si="0"/>
        <v>4378.5</v>
      </c>
      <c r="R26" s="44"/>
      <c r="S26" s="44"/>
      <c r="T26" s="44"/>
      <c r="U26" s="45"/>
      <c r="V26" s="44"/>
      <c r="W26" s="45"/>
      <c r="X26" s="49">
        <f t="shared" si="1"/>
        <v>0</v>
      </c>
      <c r="Y26" s="50">
        <f t="shared" si="2"/>
        <v>4378.5</v>
      </c>
      <c r="Z26" s="1"/>
    </row>
    <row r="27" spans="1:26" x14ac:dyDescent="0.25">
      <c r="A27" s="3">
        <v>24</v>
      </c>
      <c r="B27" s="19" t="s">
        <v>60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>
        <v>4378.5</v>
      </c>
      <c r="Q27" s="6">
        <f t="shared" si="0"/>
        <v>4378.5</v>
      </c>
      <c r="R27" s="44"/>
      <c r="S27" s="44"/>
      <c r="T27" s="44"/>
      <c r="U27" s="45"/>
      <c r="V27" s="44"/>
      <c r="W27" s="45"/>
      <c r="X27" s="49">
        <f t="shared" si="1"/>
        <v>0</v>
      </c>
      <c r="Y27" s="50">
        <f t="shared" si="2"/>
        <v>4378.5</v>
      </c>
      <c r="Z27" s="1"/>
    </row>
    <row r="28" spans="1:26" ht="15.75" customHeight="1" x14ac:dyDescent="0.25">
      <c r="A28" s="3">
        <v>25</v>
      </c>
      <c r="B28" s="19" t="s">
        <v>61</v>
      </c>
      <c r="C28" s="32"/>
      <c r="D28" s="32"/>
      <c r="E28" s="32"/>
      <c r="F28" s="32"/>
      <c r="G28" s="32"/>
      <c r="H28" s="32">
        <v>120000</v>
      </c>
      <c r="I28" s="32"/>
      <c r="J28" s="32"/>
      <c r="K28" s="32"/>
      <c r="L28" s="32"/>
      <c r="M28" s="32"/>
      <c r="N28" s="32"/>
      <c r="O28" s="32"/>
      <c r="P28" s="32">
        <v>4378.5</v>
      </c>
      <c r="Q28" s="6">
        <f t="shared" si="0"/>
        <v>124378.5</v>
      </c>
      <c r="R28" s="44"/>
      <c r="S28" s="44"/>
      <c r="T28" s="44"/>
      <c r="U28" s="45"/>
      <c r="V28" s="44"/>
      <c r="W28" s="45"/>
      <c r="X28" s="49">
        <f t="shared" si="1"/>
        <v>0</v>
      </c>
      <c r="Y28" s="50">
        <f t="shared" si="2"/>
        <v>124378.5</v>
      </c>
      <c r="Z28" s="1" t="s">
        <v>203</v>
      </c>
    </row>
    <row r="29" spans="1:26" x14ac:dyDescent="0.25">
      <c r="A29" s="3">
        <v>26</v>
      </c>
      <c r="B29" s="19" t="s">
        <v>62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>
        <v>4378.5</v>
      </c>
      <c r="Q29" s="6">
        <f t="shared" si="0"/>
        <v>4378.5</v>
      </c>
      <c r="R29" s="44"/>
      <c r="S29" s="44"/>
      <c r="T29" s="44"/>
      <c r="U29" s="45"/>
      <c r="V29" s="44"/>
      <c r="W29" s="45"/>
      <c r="X29" s="49">
        <f t="shared" si="1"/>
        <v>0</v>
      </c>
      <c r="Y29" s="50">
        <f t="shared" si="2"/>
        <v>4378.5</v>
      </c>
      <c r="Z29" s="1"/>
    </row>
    <row r="30" spans="1:26" x14ac:dyDescent="0.25">
      <c r="A30" s="3">
        <v>27</v>
      </c>
      <c r="B30" s="19" t="s">
        <v>63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>
        <v>4378.5</v>
      </c>
      <c r="Q30" s="6">
        <f t="shared" si="0"/>
        <v>4378.5</v>
      </c>
      <c r="R30" s="44"/>
      <c r="S30" s="44"/>
      <c r="T30" s="44"/>
      <c r="U30" s="45"/>
      <c r="V30" s="44"/>
      <c r="W30" s="45"/>
      <c r="X30" s="49">
        <f t="shared" si="1"/>
        <v>0</v>
      </c>
      <c r="Y30" s="50">
        <f t="shared" si="2"/>
        <v>4378.5</v>
      </c>
      <c r="Z30" s="1"/>
    </row>
    <row r="31" spans="1:26" x14ac:dyDescent="0.25">
      <c r="A31" s="3">
        <v>28</v>
      </c>
      <c r="B31" s="19" t="s">
        <v>64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>
        <v>4378.5</v>
      </c>
      <c r="Q31" s="6">
        <f t="shared" si="0"/>
        <v>4378.5</v>
      </c>
      <c r="R31" s="44"/>
      <c r="S31" s="44"/>
      <c r="T31" s="44"/>
      <c r="U31" s="45">
        <v>6531.35</v>
      </c>
      <c r="V31" s="44">
        <v>3194.48</v>
      </c>
      <c r="W31" s="45"/>
      <c r="X31" s="49">
        <f t="shared" si="1"/>
        <v>9725.83</v>
      </c>
      <c r="Y31" s="50">
        <f t="shared" si="2"/>
        <v>14104.33</v>
      </c>
      <c r="Z31" s="1"/>
    </row>
    <row r="32" spans="1:26" x14ac:dyDescent="0.25">
      <c r="A32" s="3">
        <v>29</v>
      </c>
      <c r="B32" s="19" t="s">
        <v>65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>
        <v>4378.5</v>
      </c>
      <c r="Q32" s="6">
        <f t="shared" si="0"/>
        <v>4378.5</v>
      </c>
      <c r="R32" s="44"/>
      <c r="S32" s="44"/>
      <c r="T32" s="44"/>
      <c r="U32" s="45"/>
      <c r="V32" s="44"/>
      <c r="W32" s="45"/>
      <c r="X32" s="49">
        <f t="shared" si="1"/>
        <v>0</v>
      </c>
      <c r="Y32" s="50">
        <f t="shared" si="2"/>
        <v>4378.5</v>
      </c>
      <c r="Z32" s="1"/>
    </row>
    <row r="33" spans="1:26" x14ac:dyDescent="0.25">
      <c r="A33" s="3">
        <v>30</v>
      </c>
      <c r="B33" s="19" t="s">
        <v>66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>
        <v>4378.5</v>
      </c>
      <c r="Q33" s="6">
        <f t="shared" si="0"/>
        <v>4378.5</v>
      </c>
      <c r="R33" s="44"/>
      <c r="S33" s="44"/>
      <c r="T33" s="44"/>
      <c r="U33" s="45">
        <v>7169.87</v>
      </c>
      <c r="V33" s="44"/>
      <c r="W33" s="45"/>
      <c r="X33" s="49">
        <f t="shared" si="1"/>
        <v>7169.87</v>
      </c>
      <c r="Y33" s="50">
        <f t="shared" si="2"/>
        <v>11548.369999999999</v>
      </c>
      <c r="Z33" s="1"/>
    </row>
    <row r="34" spans="1:26" x14ac:dyDescent="0.25">
      <c r="A34" s="3">
        <v>31</v>
      </c>
      <c r="B34" s="19" t="s">
        <v>67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>
        <v>4378.5</v>
      </c>
      <c r="Q34" s="6">
        <f t="shared" si="0"/>
        <v>4378.5</v>
      </c>
      <c r="R34" s="44"/>
      <c r="S34" s="44"/>
      <c r="T34" s="44"/>
      <c r="U34" s="45">
        <v>51717.21</v>
      </c>
      <c r="V34" s="44">
        <v>22865.22</v>
      </c>
      <c r="W34" s="45"/>
      <c r="X34" s="49">
        <f t="shared" si="1"/>
        <v>74582.429999999993</v>
      </c>
      <c r="Y34" s="50">
        <f t="shared" si="2"/>
        <v>78960.929999999993</v>
      </c>
      <c r="Z34" s="1"/>
    </row>
    <row r="35" spans="1:26" x14ac:dyDescent="0.25">
      <c r="A35" s="3">
        <v>32</v>
      </c>
      <c r="B35" s="19" t="s">
        <v>68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>
        <v>4378.5</v>
      </c>
      <c r="Q35" s="6">
        <f t="shared" si="0"/>
        <v>4378.5</v>
      </c>
      <c r="R35" s="44"/>
      <c r="S35" s="44"/>
      <c r="T35" s="44"/>
      <c r="U35" s="45">
        <v>7430.79</v>
      </c>
      <c r="V35" s="44"/>
      <c r="W35" s="45"/>
      <c r="X35" s="49">
        <f t="shared" si="1"/>
        <v>7430.79</v>
      </c>
      <c r="Y35" s="50">
        <f t="shared" si="2"/>
        <v>11809.29</v>
      </c>
      <c r="Z35" s="1"/>
    </row>
    <row r="36" spans="1:26" x14ac:dyDescent="0.25">
      <c r="A36" s="3">
        <v>33</v>
      </c>
      <c r="B36" s="19" t="s">
        <v>69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>
        <v>4378.5</v>
      </c>
      <c r="Q36" s="6">
        <f t="shared" si="0"/>
        <v>4378.5</v>
      </c>
      <c r="R36" s="44"/>
      <c r="S36" s="44"/>
      <c r="T36" s="44"/>
      <c r="U36" s="45">
        <v>20582.37</v>
      </c>
      <c r="V36" s="44"/>
      <c r="W36" s="45"/>
      <c r="X36" s="49">
        <f t="shared" si="1"/>
        <v>20582.37</v>
      </c>
      <c r="Y36" s="50">
        <f t="shared" si="2"/>
        <v>24960.87</v>
      </c>
      <c r="Z36" s="1"/>
    </row>
    <row r="37" spans="1:26" x14ac:dyDescent="0.25">
      <c r="A37" s="3">
        <v>34</v>
      </c>
      <c r="B37" s="19" t="s">
        <v>70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>
        <v>4378.5</v>
      </c>
      <c r="Q37" s="6">
        <f t="shared" si="0"/>
        <v>4378.5</v>
      </c>
      <c r="R37" s="44"/>
      <c r="S37" s="44"/>
      <c r="T37" s="44"/>
      <c r="U37" s="45">
        <v>51717.21</v>
      </c>
      <c r="V37" s="44"/>
      <c r="W37" s="45"/>
      <c r="X37" s="49">
        <f t="shared" si="1"/>
        <v>51717.21</v>
      </c>
      <c r="Y37" s="50">
        <f t="shared" si="2"/>
        <v>56095.71</v>
      </c>
      <c r="Z37" s="1"/>
    </row>
    <row r="38" spans="1:26" x14ac:dyDescent="0.25">
      <c r="A38" s="3">
        <v>35</v>
      </c>
      <c r="B38" s="19" t="s">
        <v>71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>
        <v>4378.5</v>
      </c>
      <c r="Q38" s="6">
        <f t="shared" si="0"/>
        <v>4378.5</v>
      </c>
      <c r="R38" s="44"/>
      <c r="S38" s="44"/>
      <c r="T38" s="44"/>
      <c r="U38" s="45">
        <v>17164.13</v>
      </c>
      <c r="V38" s="44"/>
      <c r="W38" s="45"/>
      <c r="X38" s="49">
        <f t="shared" si="1"/>
        <v>17164.13</v>
      </c>
      <c r="Y38" s="50">
        <f t="shared" si="2"/>
        <v>21542.63</v>
      </c>
      <c r="Z38" s="1"/>
    </row>
    <row r="39" spans="1:26" x14ac:dyDescent="0.25">
      <c r="A39" s="3">
        <v>36</v>
      </c>
      <c r="B39" s="19" t="s">
        <v>72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>
        <v>4378.5</v>
      </c>
      <c r="Q39" s="6">
        <f t="shared" si="0"/>
        <v>4378.5</v>
      </c>
      <c r="R39" s="44"/>
      <c r="S39" s="44"/>
      <c r="T39" s="44"/>
      <c r="U39" s="45">
        <v>14861.58</v>
      </c>
      <c r="V39" s="44"/>
      <c r="W39" s="45"/>
      <c r="X39" s="49">
        <f t="shared" si="1"/>
        <v>14861.58</v>
      </c>
      <c r="Y39" s="50">
        <f t="shared" si="2"/>
        <v>19240.080000000002</v>
      </c>
      <c r="Z39" s="1"/>
    </row>
    <row r="40" spans="1:26" x14ac:dyDescent="0.25">
      <c r="A40" s="3">
        <v>37</v>
      </c>
      <c r="B40" s="19" t="s">
        <v>73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>
        <v>4378.5</v>
      </c>
      <c r="Q40" s="6">
        <f t="shared" si="0"/>
        <v>4378.5</v>
      </c>
      <c r="R40" s="44"/>
      <c r="S40" s="44"/>
      <c r="T40" s="44"/>
      <c r="U40" s="45">
        <v>27443.17</v>
      </c>
      <c r="V40" s="44"/>
      <c r="W40" s="45"/>
      <c r="X40" s="49">
        <f t="shared" si="1"/>
        <v>27443.17</v>
      </c>
      <c r="Y40" s="50">
        <f t="shared" si="2"/>
        <v>31821.67</v>
      </c>
      <c r="Z40" s="1"/>
    </row>
    <row r="41" spans="1:26" x14ac:dyDescent="0.25">
      <c r="A41" s="3">
        <v>38</v>
      </c>
      <c r="B41" s="19" t="s">
        <v>74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>
        <v>4378.5</v>
      </c>
      <c r="Q41" s="6">
        <f t="shared" si="0"/>
        <v>4378.5</v>
      </c>
      <c r="R41" s="44"/>
      <c r="S41" s="44"/>
      <c r="T41" s="44"/>
      <c r="U41" s="45">
        <v>14861.58</v>
      </c>
      <c r="V41" s="44"/>
      <c r="W41" s="45"/>
      <c r="X41" s="49">
        <f t="shared" si="1"/>
        <v>14861.58</v>
      </c>
      <c r="Y41" s="50">
        <f t="shared" si="2"/>
        <v>19240.080000000002</v>
      </c>
      <c r="Z41" s="1"/>
    </row>
    <row r="42" spans="1:26" x14ac:dyDescent="0.25">
      <c r="A42" s="3">
        <v>39</v>
      </c>
      <c r="B42" s="19" t="s">
        <v>75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>
        <v>4378.5</v>
      </c>
      <c r="Q42" s="6">
        <f t="shared" si="0"/>
        <v>4378.5</v>
      </c>
      <c r="R42" s="44"/>
      <c r="S42" s="44"/>
      <c r="T42" s="44"/>
      <c r="U42" s="45"/>
      <c r="V42" s="44"/>
      <c r="W42" s="45"/>
      <c r="X42" s="49">
        <f t="shared" si="1"/>
        <v>0</v>
      </c>
      <c r="Y42" s="50">
        <f t="shared" si="2"/>
        <v>4378.5</v>
      </c>
      <c r="Z42" s="1"/>
    </row>
    <row r="43" spans="1:26" x14ac:dyDescent="0.25">
      <c r="A43" s="3">
        <v>40</v>
      </c>
      <c r="B43" s="19" t="s">
        <v>76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>
        <v>4378.5</v>
      </c>
      <c r="Q43" s="6">
        <f t="shared" si="0"/>
        <v>4378.5</v>
      </c>
      <c r="R43" s="44"/>
      <c r="S43" s="44"/>
      <c r="T43" s="44"/>
      <c r="U43" s="45"/>
      <c r="V43" s="44"/>
      <c r="W43" s="45"/>
      <c r="X43" s="49">
        <f t="shared" si="1"/>
        <v>0</v>
      </c>
      <c r="Y43" s="50">
        <f t="shared" si="2"/>
        <v>4378.5</v>
      </c>
      <c r="Z43" s="1"/>
    </row>
    <row r="44" spans="1:26" x14ac:dyDescent="0.25">
      <c r="A44" s="3">
        <v>41</v>
      </c>
      <c r="B44" s="19" t="s">
        <v>77</v>
      </c>
      <c r="C44" s="32"/>
      <c r="D44" s="32"/>
      <c r="E44" s="32"/>
      <c r="F44" s="32"/>
      <c r="G44" s="32"/>
      <c r="H44" s="32"/>
      <c r="I44" s="32">
        <v>25000</v>
      </c>
      <c r="J44" s="32"/>
      <c r="K44" s="32"/>
      <c r="L44" s="32"/>
      <c r="M44" s="32"/>
      <c r="N44" s="32"/>
      <c r="O44" s="32"/>
      <c r="P44" s="32">
        <v>4378.5</v>
      </c>
      <c r="Q44" s="6">
        <f t="shared" si="0"/>
        <v>29378.5</v>
      </c>
      <c r="R44" s="44"/>
      <c r="S44" s="44"/>
      <c r="T44" s="44"/>
      <c r="U44" s="45"/>
      <c r="V44" s="44"/>
      <c r="W44" s="45"/>
      <c r="X44" s="49">
        <f t="shared" si="1"/>
        <v>0</v>
      </c>
      <c r="Y44" s="50">
        <f t="shared" si="2"/>
        <v>29378.5</v>
      </c>
      <c r="Z44" s="1" t="s">
        <v>193</v>
      </c>
    </row>
    <row r="45" spans="1:26" x14ac:dyDescent="0.25">
      <c r="A45" s="3">
        <v>42</v>
      </c>
      <c r="B45" s="19" t="s">
        <v>78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>
        <v>4378.5</v>
      </c>
      <c r="Q45" s="6">
        <f t="shared" si="0"/>
        <v>4378.5</v>
      </c>
      <c r="R45" s="44"/>
      <c r="S45" s="44"/>
      <c r="T45" s="44"/>
      <c r="U45" s="45">
        <v>21879.91</v>
      </c>
      <c r="V45" s="44">
        <v>3071.2</v>
      </c>
      <c r="W45" s="45"/>
      <c r="X45" s="49">
        <f t="shared" si="1"/>
        <v>24951.11</v>
      </c>
      <c r="Y45" s="50">
        <f t="shared" si="2"/>
        <v>29329.61</v>
      </c>
      <c r="Z45" s="1"/>
    </row>
    <row r="46" spans="1:26" x14ac:dyDescent="0.25">
      <c r="A46" s="3">
        <v>43</v>
      </c>
      <c r="B46" s="19" t="s">
        <v>79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>
        <v>4378.5</v>
      </c>
      <c r="Q46" s="6">
        <f t="shared" si="0"/>
        <v>4378.5</v>
      </c>
      <c r="R46" s="44"/>
      <c r="S46" s="44"/>
      <c r="T46" s="44"/>
      <c r="U46" s="45">
        <v>13721.58</v>
      </c>
      <c r="V46" s="44"/>
      <c r="W46" s="45"/>
      <c r="X46" s="49">
        <f t="shared" si="1"/>
        <v>13721.58</v>
      </c>
      <c r="Y46" s="50">
        <f t="shared" si="2"/>
        <v>18100.080000000002</v>
      </c>
      <c r="Z46" s="1"/>
    </row>
    <row r="47" spans="1:26" x14ac:dyDescent="0.25">
      <c r="A47" s="3">
        <v>44</v>
      </c>
      <c r="B47" s="19" t="s">
        <v>80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>
        <v>4378.5</v>
      </c>
      <c r="Q47" s="6">
        <f t="shared" si="0"/>
        <v>4378.5</v>
      </c>
      <c r="R47" s="44"/>
      <c r="S47" s="44"/>
      <c r="T47" s="44"/>
      <c r="U47" s="45">
        <v>17164.13</v>
      </c>
      <c r="V47" s="44">
        <v>7128.62</v>
      </c>
      <c r="W47" s="45">
        <v>40000</v>
      </c>
      <c r="X47" s="49">
        <f t="shared" si="1"/>
        <v>64292.75</v>
      </c>
      <c r="Y47" s="50">
        <f t="shared" si="2"/>
        <v>68671.25</v>
      </c>
      <c r="Z47" s="1"/>
    </row>
    <row r="48" spans="1:26" x14ac:dyDescent="0.25">
      <c r="A48" s="3">
        <v>45</v>
      </c>
      <c r="B48" s="19" t="s">
        <v>81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>
        <v>36000</v>
      </c>
      <c r="P48" s="32">
        <v>4378.5</v>
      </c>
      <c r="Q48" s="6">
        <f t="shared" si="0"/>
        <v>40378.5</v>
      </c>
      <c r="R48" s="44"/>
      <c r="S48" s="44"/>
      <c r="T48" s="44"/>
      <c r="U48" s="45">
        <v>28509.040000000001</v>
      </c>
      <c r="V48" s="44"/>
      <c r="W48" s="45"/>
      <c r="X48" s="49">
        <f t="shared" si="1"/>
        <v>28509.040000000001</v>
      </c>
      <c r="Y48" s="50">
        <f t="shared" si="2"/>
        <v>68887.540000000008</v>
      </c>
      <c r="Z48" s="1"/>
    </row>
    <row r="49" spans="1:26" x14ac:dyDescent="0.25">
      <c r="A49" s="3">
        <v>46</v>
      </c>
      <c r="B49" s="19" t="s">
        <v>82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>
        <v>4378.5</v>
      </c>
      <c r="Q49" s="6">
        <f t="shared" si="0"/>
        <v>4378.5</v>
      </c>
      <c r="R49" s="44"/>
      <c r="S49" s="44"/>
      <c r="T49" s="44"/>
      <c r="U49" s="45">
        <v>14254.52</v>
      </c>
      <c r="V49" s="44"/>
      <c r="W49" s="45"/>
      <c r="X49" s="49">
        <f t="shared" si="1"/>
        <v>14254.52</v>
      </c>
      <c r="Y49" s="50">
        <f t="shared" si="2"/>
        <v>18633.02</v>
      </c>
      <c r="Z49" s="1"/>
    </row>
    <row r="50" spans="1:26" x14ac:dyDescent="0.25">
      <c r="A50" s="3">
        <v>47</v>
      </c>
      <c r="B50" s="19" t="s">
        <v>83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>
        <v>4378.5</v>
      </c>
      <c r="Q50" s="6">
        <f t="shared" si="0"/>
        <v>4378.5</v>
      </c>
      <c r="R50" s="44"/>
      <c r="S50" s="44"/>
      <c r="T50" s="44"/>
      <c r="U50" s="45"/>
      <c r="V50" s="44"/>
      <c r="W50" s="45"/>
      <c r="X50" s="49">
        <f t="shared" si="1"/>
        <v>0</v>
      </c>
      <c r="Y50" s="50">
        <f t="shared" si="2"/>
        <v>4378.5</v>
      </c>
      <c r="Z50" s="1"/>
    </row>
    <row r="51" spans="1:26" x14ac:dyDescent="0.25">
      <c r="A51" s="3">
        <v>48</v>
      </c>
      <c r="B51" s="19" t="s">
        <v>84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>
        <v>4378.5</v>
      </c>
      <c r="Q51" s="6">
        <f t="shared" si="0"/>
        <v>4378.5</v>
      </c>
      <c r="R51" s="44"/>
      <c r="S51" s="44"/>
      <c r="T51" s="44"/>
      <c r="U51" s="45"/>
      <c r="V51" s="44"/>
      <c r="W51" s="45"/>
      <c r="X51" s="49">
        <f t="shared" si="1"/>
        <v>0</v>
      </c>
      <c r="Y51" s="50">
        <f t="shared" si="2"/>
        <v>4378.5</v>
      </c>
      <c r="Z51" s="1"/>
    </row>
    <row r="52" spans="1:26" x14ac:dyDescent="0.25">
      <c r="A52" s="3">
        <v>49</v>
      </c>
      <c r="B52" s="19" t="s">
        <v>85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>
        <v>4378.5</v>
      </c>
      <c r="Q52" s="6">
        <f t="shared" si="0"/>
        <v>4378.5</v>
      </c>
      <c r="R52" s="44"/>
      <c r="S52" s="44"/>
      <c r="T52" s="44"/>
      <c r="U52" s="45">
        <v>14999.38</v>
      </c>
      <c r="V52" s="44">
        <v>6388.96</v>
      </c>
      <c r="W52" s="45"/>
      <c r="X52" s="49">
        <f t="shared" si="1"/>
        <v>21388.34</v>
      </c>
      <c r="Y52" s="50">
        <f t="shared" si="2"/>
        <v>25766.84</v>
      </c>
      <c r="Z52" s="1"/>
    </row>
    <row r="53" spans="1:26" x14ac:dyDescent="0.25">
      <c r="A53" s="3">
        <v>50</v>
      </c>
      <c r="B53" s="19" t="s">
        <v>86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>
        <v>4378.5</v>
      </c>
      <c r="Q53" s="6">
        <f t="shared" si="0"/>
        <v>4378.5</v>
      </c>
      <c r="R53" s="44"/>
      <c r="S53" s="44"/>
      <c r="T53" s="44"/>
      <c r="U53" s="45"/>
      <c r="V53" s="44"/>
      <c r="W53" s="45"/>
      <c r="X53" s="49">
        <f t="shared" si="1"/>
        <v>0</v>
      </c>
      <c r="Y53" s="50">
        <f t="shared" si="2"/>
        <v>4378.5</v>
      </c>
      <c r="Z53" s="1"/>
    </row>
    <row r="54" spans="1:26" x14ac:dyDescent="0.25">
      <c r="A54" s="3">
        <v>51</v>
      </c>
      <c r="B54" s="19" t="s">
        <v>87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>
        <v>4378.5</v>
      </c>
      <c r="Q54" s="6">
        <f t="shared" si="0"/>
        <v>4378.5</v>
      </c>
      <c r="R54" s="44"/>
      <c r="S54" s="44"/>
      <c r="T54" s="44"/>
      <c r="U54" s="45"/>
      <c r="V54" s="44"/>
      <c r="W54" s="45"/>
      <c r="X54" s="49">
        <f t="shared" si="1"/>
        <v>0</v>
      </c>
      <c r="Y54" s="50">
        <f t="shared" si="2"/>
        <v>4378.5</v>
      </c>
      <c r="Z54" s="1"/>
    </row>
    <row r="55" spans="1:26" x14ac:dyDescent="0.25">
      <c r="A55" s="3">
        <v>52</v>
      </c>
      <c r="B55" s="19" t="s">
        <v>88</v>
      </c>
      <c r="C55" s="32"/>
      <c r="D55" s="32">
        <v>93443.520000000004</v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>
        <v>4378.5</v>
      </c>
      <c r="Q55" s="6">
        <f t="shared" si="0"/>
        <v>97822.02</v>
      </c>
      <c r="R55" s="44"/>
      <c r="S55" s="44"/>
      <c r="T55" s="44"/>
      <c r="U55" s="45"/>
      <c r="V55" s="44"/>
      <c r="W55" s="45"/>
      <c r="X55" s="49">
        <f t="shared" si="1"/>
        <v>0</v>
      </c>
      <c r="Y55" s="50">
        <f t="shared" si="2"/>
        <v>97822.02</v>
      </c>
      <c r="Z55" s="1" t="s">
        <v>371</v>
      </c>
    </row>
    <row r="56" spans="1:26" x14ac:dyDescent="0.25">
      <c r="A56" s="3">
        <v>53</v>
      </c>
      <c r="B56" s="19" t="s">
        <v>89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>
        <v>4378.5</v>
      </c>
      <c r="Q56" s="6">
        <f t="shared" si="0"/>
        <v>4378.5</v>
      </c>
      <c r="R56" s="44"/>
      <c r="S56" s="44"/>
      <c r="T56" s="44"/>
      <c r="U56" s="45"/>
      <c r="V56" s="44"/>
      <c r="W56" s="45"/>
      <c r="X56" s="49">
        <f t="shared" si="1"/>
        <v>0</v>
      </c>
      <c r="Y56" s="50">
        <f t="shared" si="2"/>
        <v>4378.5</v>
      </c>
      <c r="Z56" s="1"/>
    </row>
    <row r="57" spans="1:26" x14ac:dyDescent="0.25">
      <c r="A57" s="3">
        <v>54</v>
      </c>
      <c r="B57" s="19" t="s">
        <v>90</v>
      </c>
      <c r="C57" s="32"/>
      <c r="D57" s="32"/>
      <c r="E57" s="32"/>
      <c r="F57" s="32"/>
      <c r="G57" s="32"/>
      <c r="H57" s="32"/>
      <c r="I57" s="32">
        <v>25000</v>
      </c>
      <c r="J57" s="32"/>
      <c r="K57" s="32"/>
      <c r="L57" s="32"/>
      <c r="M57" s="32"/>
      <c r="N57" s="32"/>
      <c r="O57" s="32"/>
      <c r="P57" s="32">
        <v>4378.5</v>
      </c>
      <c r="Q57" s="6">
        <f t="shared" si="0"/>
        <v>29378.5</v>
      </c>
      <c r="R57" s="44"/>
      <c r="S57" s="44"/>
      <c r="T57" s="44"/>
      <c r="U57" s="45"/>
      <c r="V57" s="44"/>
      <c r="W57" s="45"/>
      <c r="X57" s="49">
        <f t="shared" si="1"/>
        <v>0</v>
      </c>
      <c r="Y57" s="50">
        <f t="shared" si="2"/>
        <v>29378.5</v>
      </c>
      <c r="Z57" s="1" t="s">
        <v>200</v>
      </c>
    </row>
    <row r="58" spans="1:26" x14ac:dyDescent="0.25">
      <c r="A58" s="3">
        <v>55</v>
      </c>
      <c r="B58" s="19" t="s">
        <v>91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>
        <v>4378.5</v>
      </c>
      <c r="Q58" s="6">
        <f t="shared" si="0"/>
        <v>4378.5</v>
      </c>
      <c r="R58" s="44"/>
      <c r="S58" s="44"/>
      <c r="T58" s="44"/>
      <c r="U58" s="45"/>
      <c r="V58" s="44"/>
      <c r="W58" s="45"/>
      <c r="X58" s="49">
        <f t="shared" si="1"/>
        <v>0</v>
      </c>
      <c r="Y58" s="50">
        <f t="shared" si="2"/>
        <v>4378.5</v>
      </c>
      <c r="Z58" s="1"/>
    </row>
    <row r="59" spans="1:26" x14ac:dyDescent="0.25">
      <c r="A59" s="3">
        <v>56</v>
      </c>
      <c r="B59" s="19" t="s">
        <v>92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>
        <v>4378.5</v>
      </c>
      <c r="Q59" s="6">
        <f t="shared" si="0"/>
        <v>4378.5</v>
      </c>
      <c r="R59" s="44"/>
      <c r="S59" s="44"/>
      <c r="T59" s="44"/>
      <c r="U59" s="45"/>
      <c r="V59" s="44"/>
      <c r="W59" s="45"/>
      <c r="X59" s="49">
        <f t="shared" si="1"/>
        <v>0</v>
      </c>
      <c r="Y59" s="50">
        <f t="shared" si="2"/>
        <v>4378.5</v>
      </c>
      <c r="Z59" s="1"/>
    </row>
    <row r="60" spans="1:26" x14ac:dyDescent="0.25">
      <c r="A60" s="3">
        <v>57</v>
      </c>
      <c r="B60" s="19" t="s">
        <v>93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>
        <v>4378.5</v>
      </c>
      <c r="Q60" s="6">
        <f t="shared" si="0"/>
        <v>4378.5</v>
      </c>
      <c r="R60" s="44"/>
      <c r="S60" s="44"/>
      <c r="T60" s="44"/>
      <c r="U60" s="45"/>
      <c r="V60" s="44"/>
      <c r="W60" s="45"/>
      <c r="X60" s="49">
        <f t="shared" si="1"/>
        <v>0</v>
      </c>
      <c r="Y60" s="50">
        <f t="shared" si="2"/>
        <v>4378.5</v>
      </c>
      <c r="Z60" s="1"/>
    </row>
    <row r="61" spans="1:26" x14ac:dyDescent="0.25">
      <c r="A61" s="3">
        <v>58</v>
      </c>
      <c r="B61" s="19" t="s">
        <v>94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>
        <v>4378.5</v>
      </c>
      <c r="Q61" s="6">
        <f t="shared" si="0"/>
        <v>4378.5</v>
      </c>
      <c r="R61" s="44">
        <v>3440</v>
      </c>
      <c r="S61" s="44"/>
      <c r="T61" s="44"/>
      <c r="U61" s="45"/>
      <c r="V61" s="44"/>
      <c r="W61" s="45"/>
      <c r="X61" s="49">
        <f t="shared" si="1"/>
        <v>3440</v>
      </c>
      <c r="Y61" s="50">
        <f t="shared" si="2"/>
        <v>7818.5</v>
      </c>
      <c r="Z61" s="1"/>
    </row>
    <row r="62" spans="1:26" x14ac:dyDescent="0.25">
      <c r="A62" s="3">
        <v>59</v>
      </c>
      <c r="B62" s="19" t="s">
        <v>95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>
        <v>4378.5</v>
      </c>
      <c r="Q62" s="6">
        <f t="shared" si="0"/>
        <v>4378.5</v>
      </c>
      <c r="R62" s="44">
        <v>3669.33</v>
      </c>
      <c r="S62" s="44"/>
      <c r="T62" s="44"/>
      <c r="U62" s="45"/>
      <c r="V62" s="44"/>
      <c r="W62" s="45"/>
      <c r="X62" s="49">
        <f t="shared" si="1"/>
        <v>3669.33</v>
      </c>
      <c r="Y62" s="50">
        <f t="shared" si="2"/>
        <v>8047.83</v>
      </c>
      <c r="Z62" s="1"/>
    </row>
    <row r="63" spans="1:26" x14ac:dyDescent="0.25">
      <c r="A63" s="3">
        <v>60</v>
      </c>
      <c r="B63" s="19" t="s">
        <v>96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>
        <v>4378.5</v>
      </c>
      <c r="Q63" s="6">
        <f t="shared" si="0"/>
        <v>4378.5</v>
      </c>
      <c r="R63" s="44">
        <v>3669.33</v>
      </c>
      <c r="S63" s="44"/>
      <c r="T63" s="44"/>
      <c r="U63" s="45"/>
      <c r="V63" s="44"/>
      <c r="W63" s="45"/>
      <c r="X63" s="49">
        <f t="shared" si="1"/>
        <v>3669.33</v>
      </c>
      <c r="Y63" s="50">
        <f t="shared" si="2"/>
        <v>8047.83</v>
      </c>
      <c r="Z63" s="1"/>
    </row>
    <row r="64" spans="1:26" x14ac:dyDescent="0.25">
      <c r="A64" s="3">
        <v>61</v>
      </c>
      <c r="B64" s="19" t="s">
        <v>97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>
        <v>4378.5</v>
      </c>
      <c r="Q64" s="6">
        <f t="shared" si="0"/>
        <v>4378.5</v>
      </c>
      <c r="R64" s="44">
        <v>3440</v>
      </c>
      <c r="S64" s="44"/>
      <c r="T64" s="44"/>
      <c r="U64" s="45"/>
      <c r="V64" s="44"/>
      <c r="W64" s="45"/>
      <c r="X64" s="49">
        <f t="shared" si="1"/>
        <v>3440</v>
      </c>
      <c r="Y64" s="50">
        <f t="shared" si="2"/>
        <v>7818.5</v>
      </c>
      <c r="Z64" s="1"/>
    </row>
    <row r="65" spans="1:26" x14ac:dyDescent="0.25">
      <c r="A65" s="3">
        <v>62</v>
      </c>
      <c r="B65" s="19" t="s">
        <v>98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>
        <v>4378.5</v>
      </c>
      <c r="Q65" s="6">
        <f t="shared" si="0"/>
        <v>4378.5</v>
      </c>
      <c r="R65" s="44"/>
      <c r="S65" s="44"/>
      <c r="T65" s="44"/>
      <c r="U65" s="45">
        <v>7169.87</v>
      </c>
      <c r="V65" s="44"/>
      <c r="W65" s="45"/>
      <c r="X65" s="49">
        <f t="shared" si="1"/>
        <v>7169.87</v>
      </c>
      <c r="Y65" s="50">
        <f t="shared" si="2"/>
        <v>11548.369999999999</v>
      </c>
      <c r="Z65" s="1"/>
    </row>
    <row r="66" spans="1:26" x14ac:dyDescent="0.25">
      <c r="A66" s="3">
        <v>63</v>
      </c>
      <c r="B66" s="19" t="s">
        <v>99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>
        <v>4378.5</v>
      </c>
      <c r="Q66" s="6">
        <f t="shared" si="0"/>
        <v>4378.5</v>
      </c>
      <c r="R66" s="44">
        <v>3440</v>
      </c>
      <c r="S66" s="44"/>
      <c r="T66" s="44"/>
      <c r="U66" s="45"/>
      <c r="V66" s="44"/>
      <c r="W66" s="45"/>
      <c r="X66" s="49">
        <f t="shared" si="1"/>
        <v>3440</v>
      </c>
      <c r="Y66" s="50">
        <f t="shared" si="2"/>
        <v>7818.5</v>
      </c>
      <c r="Z66" s="1"/>
    </row>
    <row r="67" spans="1:26" x14ac:dyDescent="0.25">
      <c r="A67" s="3">
        <v>64</v>
      </c>
      <c r="B67" s="19" t="s">
        <v>100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>
        <v>4378.5</v>
      </c>
      <c r="Q67" s="6">
        <f t="shared" si="0"/>
        <v>4378.5</v>
      </c>
      <c r="R67" s="44">
        <v>3440</v>
      </c>
      <c r="S67" s="44"/>
      <c r="T67" s="44"/>
      <c r="U67" s="45"/>
      <c r="V67" s="44"/>
      <c r="W67" s="45"/>
      <c r="X67" s="49">
        <f t="shared" si="1"/>
        <v>3440</v>
      </c>
      <c r="Y67" s="50">
        <f t="shared" si="2"/>
        <v>7818.5</v>
      </c>
      <c r="Z67" s="1"/>
    </row>
    <row r="68" spans="1:26" x14ac:dyDescent="0.25">
      <c r="A68" s="3">
        <v>65</v>
      </c>
      <c r="B68" s="19" t="s">
        <v>101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>
        <v>4378.5</v>
      </c>
      <c r="Q68" s="6">
        <f t="shared" ref="Q68:Q130" si="3">SUM(C68:P68)</f>
        <v>4378.5</v>
      </c>
      <c r="R68" s="44">
        <v>3440</v>
      </c>
      <c r="S68" s="44"/>
      <c r="T68" s="44"/>
      <c r="U68" s="45"/>
      <c r="V68" s="44"/>
      <c r="W68" s="45"/>
      <c r="X68" s="49">
        <f t="shared" ref="X68:X130" si="4">R68+S68+T68+U68+V68+W68</f>
        <v>3440</v>
      </c>
      <c r="Y68" s="50">
        <f t="shared" ref="Y68:Y130" si="5">Q68+X68</f>
        <v>7818.5</v>
      </c>
      <c r="Z68" s="1"/>
    </row>
    <row r="69" spans="1:26" x14ac:dyDescent="0.25">
      <c r="A69" s="3">
        <v>66</v>
      </c>
      <c r="B69" s="19" t="s">
        <v>102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>
        <v>4378.5</v>
      </c>
      <c r="Q69" s="6">
        <f t="shared" si="3"/>
        <v>4378.5</v>
      </c>
      <c r="R69" s="44">
        <v>2752</v>
      </c>
      <c r="S69" s="44"/>
      <c r="T69" s="44"/>
      <c r="U69" s="45"/>
      <c r="V69" s="44"/>
      <c r="W69" s="45"/>
      <c r="X69" s="49">
        <f t="shared" si="4"/>
        <v>2752</v>
      </c>
      <c r="Y69" s="50">
        <f t="shared" si="5"/>
        <v>7130.5</v>
      </c>
      <c r="Z69" s="1"/>
    </row>
    <row r="70" spans="1:26" x14ac:dyDescent="0.25">
      <c r="A70" s="3">
        <v>67</v>
      </c>
      <c r="B70" s="19" t="s">
        <v>103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>
        <v>4378.5</v>
      </c>
      <c r="Q70" s="6">
        <f t="shared" si="3"/>
        <v>4378.5</v>
      </c>
      <c r="R70" s="44">
        <v>2752</v>
      </c>
      <c r="S70" s="44"/>
      <c r="T70" s="44"/>
      <c r="U70" s="45"/>
      <c r="V70" s="44"/>
      <c r="W70" s="45"/>
      <c r="X70" s="49">
        <f t="shared" si="4"/>
        <v>2752</v>
      </c>
      <c r="Y70" s="50">
        <f t="shared" si="5"/>
        <v>7130.5</v>
      </c>
      <c r="Z70" s="1"/>
    </row>
    <row r="71" spans="1:26" x14ac:dyDescent="0.25">
      <c r="A71" s="3">
        <v>68</v>
      </c>
      <c r="B71" s="19" t="s">
        <v>104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>
        <v>4378.5</v>
      </c>
      <c r="Q71" s="6">
        <f t="shared" si="3"/>
        <v>4378.5</v>
      </c>
      <c r="R71" s="44">
        <v>2752</v>
      </c>
      <c r="S71" s="44"/>
      <c r="T71" s="44"/>
      <c r="U71" s="45"/>
      <c r="V71" s="44"/>
      <c r="W71" s="45"/>
      <c r="X71" s="49">
        <f t="shared" si="4"/>
        <v>2752</v>
      </c>
      <c r="Y71" s="50">
        <f t="shared" si="5"/>
        <v>7130.5</v>
      </c>
      <c r="Z71" s="1"/>
    </row>
    <row r="72" spans="1:26" x14ac:dyDescent="0.25">
      <c r="A72" s="3">
        <v>69</v>
      </c>
      <c r="B72" s="19" t="s">
        <v>105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>
        <v>4378.5</v>
      </c>
      <c r="Q72" s="6">
        <f t="shared" si="3"/>
        <v>4378.5</v>
      </c>
      <c r="R72" s="44">
        <v>3440</v>
      </c>
      <c r="S72" s="44"/>
      <c r="T72" s="44"/>
      <c r="U72" s="45"/>
      <c r="V72" s="44"/>
      <c r="W72" s="45"/>
      <c r="X72" s="49">
        <f t="shared" si="4"/>
        <v>3440</v>
      </c>
      <c r="Y72" s="50">
        <f t="shared" si="5"/>
        <v>7818.5</v>
      </c>
      <c r="Z72" s="1"/>
    </row>
    <row r="73" spans="1:26" x14ac:dyDescent="0.25">
      <c r="A73" s="3">
        <v>70</v>
      </c>
      <c r="B73" s="19" t="s">
        <v>106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>
        <v>4378.5</v>
      </c>
      <c r="Q73" s="6">
        <f t="shared" si="3"/>
        <v>4378.5</v>
      </c>
      <c r="R73" s="44">
        <v>2752</v>
      </c>
      <c r="S73" s="44"/>
      <c r="T73" s="44"/>
      <c r="U73" s="45"/>
      <c r="V73" s="44"/>
      <c r="W73" s="45"/>
      <c r="X73" s="49">
        <f t="shared" si="4"/>
        <v>2752</v>
      </c>
      <c r="Y73" s="50">
        <f t="shared" si="5"/>
        <v>7130.5</v>
      </c>
      <c r="Z73" s="1"/>
    </row>
    <row r="74" spans="1:26" x14ac:dyDescent="0.25">
      <c r="A74" s="3">
        <v>71</v>
      </c>
      <c r="B74" s="19" t="s">
        <v>107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>
        <v>4378.5</v>
      </c>
      <c r="Q74" s="6">
        <f t="shared" si="3"/>
        <v>4378.5</v>
      </c>
      <c r="R74" s="44"/>
      <c r="S74" s="44"/>
      <c r="T74" s="44"/>
      <c r="U74" s="45"/>
      <c r="V74" s="44"/>
      <c r="W74" s="45"/>
      <c r="X74" s="49">
        <f t="shared" si="4"/>
        <v>0</v>
      </c>
      <c r="Y74" s="50">
        <f t="shared" si="5"/>
        <v>4378.5</v>
      </c>
      <c r="Z74" s="1"/>
    </row>
    <row r="75" spans="1:26" x14ac:dyDescent="0.25">
      <c r="A75" s="3">
        <v>72</v>
      </c>
      <c r="B75" s="19" t="s">
        <v>108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>
        <v>4378.5</v>
      </c>
      <c r="Q75" s="6">
        <f t="shared" si="3"/>
        <v>4378.5</v>
      </c>
      <c r="R75" s="44"/>
      <c r="S75" s="44"/>
      <c r="T75" s="44"/>
      <c r="U75" s="45"/>
      <c r="V75" s="44"/>
      <c r="W75" s="45"/>
      <c r="X75" s="49">
        <f t="shared" si="4"/>
        <v>0</v>
      </c>
      <c r="Y75" s="50">
        <f t="shared" si="5"/>
        <v>4378.5</v>
      </c>
      <c r="Z75" s="1"/>
    </row>
    <row r="76" spans="1:26" x14ac:dyDescent="0.25">
      <c r="A76" s="3">
        <v>73</v>
      </c>
      <c r="B76" s="19" t="s">
        <v>109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>
        <v>4378.5</v>
      </c>
      <c r="Q76" s="6">
        <f t="shared" si="3"/>
        <v>4378.5</v>
      </c>
      <c r="R76" s="44"/>
      <c r="S76" s="44"/>
      <c r="T76" s="44"/>
      <c r="U76" s="45"/>
      <c r="V76" s="44"/>
      <c r="W76" s="45"/>
      <c r="X76" s="49">
        <f t="shared" si="4"/>
        <v>0</v>
      </c>
      <c r="Y76" s="50">
        <f t="shared" si="5"/>
        <v>4378.5</v>
      </c>
      <c r="Z76" s="1"/>
    </row>
    <row r="77" spans="1:26" x14ac:dyDescent="0.25">
      <c r="A77" s="3">
        <v>74</v>
      </c>
      <c r="B77" s="19" t="s">
        <v>110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>
        <v>4378.5</v>
      </c>
      <c r="Q77" s="6">
        <f t="shared" si="3"/>
        <v>4378.5</v>
      </c>
      <c r="R77" s="44"/>
      <c r="S77" s="44"/>
      <c r="T77" s="44"/>
      <c r="U77" s="45"/>
      <c r="V77" s="44"/>
      <c r="W77" s="45"/>
      <c r="X77" s="49">
        <f t="shared" si="4"/>
        <v>0</v>
      </c>
      <c r="Y77" s="50">
        <f t="shared" si="5"/>
        <v>4378.5</v>
      </c>
      <c r="Z77" s="1"/>
    </row>
    <row r="78" spans="1:26" x14ac:dyDescent="0.25">
      <c r="A78" s="3">
        <v>75</v>
      </c>
      <c r="B78" s="19" t="s">
        <v>111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>
        <v>4378.5</v>
      </c>
      <c r="Q78" s="6">
        <f t="shared" si="3"/>
        <v>4378.5</v>
      </c>
      <c r="R78" s="44"/>
      <c r="S78" s="44"/>
      <c r="T78" s="44"/>
      <c r="U78" s="45"/>
      <c r="V78" s="44"/>
      <c r="W78" s="45"/>
      <c r="X78" s="49">
        <f t="shared" si="4"/>
        <v>0</v>
      </c>
      <c r="Y78" s="50">
        <f t="shared" si="5"/>
        <v>4378.5</v>
      </c>
      <c r="Z78" s="1"/>
    </row>
    <row r="79" spans="1:26" x14ac:dyDescent="0.25">
      <c r="A79" s="3">
        <v>76</v>
      </c>
      <c r="B79" s="19" t="s">
        <v>112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>
        <v>4378.5</v>
      </c>
      <c r="Q79" s="6">
        <f t="shared" si="3"/>
        <v>4378.5</v>
      </c>
      <c r="R79" s="44"/>
      <c r="S79" s="44"/>
      <c r="T79" s="44"/>
      <c r="U79" s="45"/>
      <c r="V79" s="44"/>
      <c r="W79" s="45"/>
      <c r="X79" s="49">
        <f t="shared" si="4"/>
        <v>0</v>
      </c>
      <c r="Y79" s="50">
        <f t="shared" si="5"/>
        <v>4378.5</v>
      </c>
      <c r="Z79" s="1"/>
    </row>
    <row r="80" spans="1:26" x14ac:dyDescent="0.25">
      <c r="A80" s="3">
        <v>77</v>
      </c>
      <c r="B80" s="19" t="s">
        <v>113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>
        <v>4378.5</v>
      </c>
      <c r="Q80" s="6">
        <f t="shared" si="3"/>
        <v>4378.5</v>
      </c>
      <c r="R80" s="44"/>
      <c r="S80" s="44"/>
      <c r="T80" s="44"/>
      <c r="U80" s="45"/>
      <c r="V80" s="44"/>
      <c r="W80" s="45"/>
      <c r="X80" s="49">
        <f t="shared" si="4"/>
        <v>0</v>
      </c>
      <c r="Y80" s="50">
        <f t="shared" si="5"/>
        <v>4378.5</v>
      </c>
      <c r="Z80" s="1"/>
    </row>
    <row r="81" spans="1:26" x14ac:dyDescent="0.25">
      <c r="A81" s="3">
        <v>78</v>
      </c>
      <c r="B81" s="19" t="s">
        <v>114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>
        <v>4378.5</v>
      </c>
      <c r="Q81" s="6">
        <f t="shared" si="3"/>
        <v>4378.5</v>
      </c>
      <c r="R81" s="44"/>
      <c r="S81" s="44"/>
      <c r="T81" s="44"/>
      <c r="U81" s="45"/>
      <c r="V81" s="44"/>
      <c r="W81" s="45"/>
      <c r="X81" s="49">
        <f t="shared" si="4"/>
        <v>0</v>
      </c>
      <c r="Y81" s="50">
        <f t="shared" si="5"/>
        <v>4378.5</v>
      </c>
      <c r="Z81" s="1"/>
    </row>
    <row r="82" spans="1:26" x14ac:dyDescent="0.25">
      <c r="A82" s="3">
        <v>79</v>
      </c>
      <c r="B82" s="19" t="s">
        <v>115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>
        <v>4378.5</v>
      </c>
      <c r="Q82" s="6">
        <f t="shared" si="3"/>
        <v>4378.5</v>
      </c>
      <c r="R82" s="44"/>
      <c r="S82" s="44"/>
      <c r="T82" s="44"/>
      <c r="U82" s="45"/>
      <c r="V82" s="44"/>
      <c r="W82" s="45"/>
      <c r="X82" s="49">
        <f t="shared" si="4"/>
        <v>0</v>
      </c>
      <c r="Y82" s="50">
        <f t="shared" si="5"/>
        <v>4378.5</v>
      </c>
      <c r="Z82" s="1"/>
    </row>
    <row r="83" spans="1:26" x14ac:dyDescent="0.25">
      <c r="A83" s="3">
        <v>80</v>
      </c>
      <c r="B83" s="19" t="s">
        <v>116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>
        <v>4378.5</v>
      </c>
      <c r="Q83" s="6">
        <f t="shared" si="3"/>
        <v>4378.5</v>
      </c>
      <c r="R83" s="44"/>
      <c r="S83" s="44"/>
      <c r="T83" s="44"/>
      <c r="U83" s="45"/>
      <c r="V83" s="44"/>
      <c r="W83" s="45"/>
      <c r="X83" s="49">
        <f t="shared" si="4"/>
        <v>0</v>
      </c>
      <c r="Y83" s="50">
        <f t="shared" si="5"/>
        <v>4378.5</v>
      </c>
      <c r="Z83" s="1"/>
    </row>
    <row r="84" spans="1:26" x14ac:dyDescent="0.25">
      <c r="A84" s="3">
        <v>81</v>
      </c>
      <c r="B84" s="19" t="s">
        <v>117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>
        <v>4378.5</v>
      </c>
      <c r="Q84" s="6">
        <f t="shared" si="3"/>
        <v>4378.5</v>
      </c>
      <c r="R84" s="44"/>
      <c r="S84" s="44"/>
      <c r="T84" s="44"/>
      <c r="U84" s="45"/>
      <c r="V84" s="44"/>
      <c r="W84" s="45"/>
      <c r="X84" s="49">
        <f t="shared" si="4"/>
        <v>0</v>
      </c>
      <c r="Y84" s="50">
        <f t="shared" si="5"/>
        <v>4378.5</v>
      </c>
      <c r="Z84" s="1"/>
    </row>
    <row r="85" spans="1:26" x14ac:dyDescent="0.25">
      <c r="A85" s="3">
        <v>82</v>
      </c>
      <c r="B85" s="19" t="s">
        <v>118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>
        <v>4378.5</v>
      </c>
      <c r="Q85" s="6">
        <f t="shared" si="3"/>
        <v>4378.5</v>
      </c>
      <c r="R85" s="44"/>
      <c r="S85" s="44"/>
      <c r="T85" s="44"/>
      <c r="U85" s="45">
        <v>20582.37</v>
      </c>
      <c r="V85" s="44"/>
      <c r="W85" s="45"/>
      <c r="X85" s="49">
        <f t="shared" si="4"/>
        <v>20582.37</v>
      </c>
      <c r="Y85" s="50">
        <f t="shared" si="5"/>
        <v>24960.87</v>
      </c>
      <c r="Z85" s="1"/>
    </row>
    <row r="86" spans="1:26" x14ac:dyDescent="0.25">
      <c r="A86" s="3">
        <v>83</v>
      </c>
      <c r="B86" s="19" t="s">
        <v>119</v>
      </c>
      <c r="C86" s="32"/>
      <c r="D86" s="32"/>
      <c r="E86" s="32"/>
      <c r="F86" s="32">
        <v>4400</v>
      </c>
      <c r="G86" s="32"/>
      <c r="H86" s="32"/>
      <c r="I86" s="32"/>
      <c r="J86" s="32"/>
      <c r="K86" s="32"/>
      <c r="L86" s="32"/>
      <c r="M86" s="32"/>
      <c r="N86" s="32"/>
      <c r="O86" s="32"/>
      <c r="P86" s="32">
        <v>4378.5</v>
      </c>
      <c r="Q86" s="6">
        <f t="shared" si="3"/>
        <v>8778.5</v>
      </c>
      <c r="R86" s="44"/>
      <c r="S86" s="44"/>
      <c r="T86" s="44"/>
      <c r="U86" s="45"/>
      <c r="V86" s="44"/>
      <c r="W86" s="45"/>
      <c r="X86" s="49">
        <f t="shared" si="4"/>
        <v>0</v>
      </c>
      <c r="Y86" s="50">
        <f t="shared" si="5"/>
        <v>8778.5</v>
      </c>
      <c r="Z86" s="1"/>
    </row>
    <row r="87" spans="1:26" x14ac:dyDescent="0.25">
      <c r="A87" s="3">
        <v>84</v>
      </c>
      <c r="B87" s="19" t="s">
        <v>120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>
        <v>4378.5</v>
      </c>
      <c r="Q87" s="6">
        <f t="shared" si="3"/>
        <v>4378.5</v>
      </c>
      <c r="R87" s="44"/>
      <c r="S87" s="44"/>
      <c r="T87" s="44"/>
      <c r="U87" s="45"/>
      <c r="V87" s="44"/>
      <c r="W87" s="45"/>
      <c r="X87" s="49">
        <f t="shared" si="4"/>
        <v>0</v>
      </c>
      <c r="Y87" s="50">
        <f t="shared" si="5"/>
        <v>4378.5</v>
      </c>
      <c r="Z87" s="1"/>
    </row>
    <row r="88" spans="1:26" x14ac:dyDescent="0.25">
      <c r="A88" s="3">
        <v>85</v>
      </c>
      <c r="B88" s="19" t="s">
        <v>121</v>
      </c>
      <c r="C88" s="32"/>
      <c r="D88" s="32"/>
      <c r="E88" s="32"/>
      <c r="F88" s="32">
        <v>4400</v>
      </c>
      <c r="G88" s="32"/>
      <c r="H88" s="32"/>
      <c r="I88" s="32"/>
      <c r="J88" s="32"/>
      <c r="K88" s="32"/>
      <c r="L88" s="32"/>
      <c r="M88" s="32"/>
      <c r="N88" s="32"/>
      <c r="O88" s="32"/>
      <c r="P88" s="32">
        <v>4378.5</v>
      </c>
      <c r="Q88" s="6">
        <f t="shared" si="3"/>
        <v>8778.5</v>
      </c>
      <c r="R88" s="44"/>
      <c r="S88" s="44"/>
      <c r="T88" s="44"/>
      <c r="U88" s="45"/>
      <c r="V88" s="44"/>
      <c r="W88" s="45"/>
      <c r="X88" s="49">
        <f t="shared" si="4"/>
        <v>0</v>
      </c>
      <c r="Y88" s="50">
        <f t="shared" si="5"/>
        <v>8778.5</v>
      </c>
      <c r="Z88" s="1"/>
    </row>
    <row r="89" spans="1:26" x14ac:dyDescent="0.25">
      <c r="A89" s="3">
        <v>86</v>
      </c>
      <c r="B89" s="19" t="s">
        <v>122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>
        <v>4378.5</v>
      </c>
      <c r="Q89" s="6">
        <f t="shared" si="3"/>
        <v>4378.5</v>
      </c>
      <c r="R89" s="44"/>
      <c r="S89" s="44"/>
      <c r="T89" s="44"/>
      <c r="U89" s="45"/>
      <c r="V89" s="44"/>
      <c r="W89" s="45"/>
      <c r="X89" s="49">
        <f t="shared" si="4"/>
        <v>0</v>
      </c>
      <c r="Y89" s="50">
        <f t="shared" si="5"/>
        <v>4378.5</v>
      </c>
      <c r="Z89" s="1"/>
    </row>
    <row r="90" spans="1:26" x14ac:dyDescent="0.25">
      <c r="A90" s="3">
        <v>87</v>
      </c>
      <c r="B90" s="19" t="s">
        <v>123</v>
      </c>
      <c r="C90" s="32"/>
      <c r="D90" s="32"/>
      <c r="E90" s="32"/>
      <c r="F90" s="32">
        <v>4400</v>
      </c>
      <c r="G90" s="32"/>
      <c r="H90" s="32"/>
      <c r="I90" s="32"/>
      <c r="J90" s="32"/>
      <c r="K90" s="32"/>
      <c r="L90" s="32"/>
      <c r="M90" s="32"/>
      <c r="N90" s="32"/>
      <c r="O90" s="32"/>
      <c r="P90" s="32">
        <v>4378.5</v>
      </c>
      <c r="Q90" s="6">
        <f t="shared" si="3"/>
        <v>8778.5</v>
      </c>
      <c r="R90" s="44"/>
      <c r="S90" s="44"/>
      <c r="T90" s="44"/>
      <c r="U90" s="45"/>
      <c r="V90" s="44"/>
      <c r="W90" s="45"/>
      <c r="X90" s="49">
        <f t="shared" si="4"/>
        <v>0</v>
      </c>
      <c r="Y90" s="50">
        <f t="shared" si="5"/>
        <v>8778.5</v>
      </c>
      <c r="Z90" s="1"/>
    </row>
    <row r="91" spans="1:26" x14ac:dyDescent="0.25">
      <c r="A91" s="3">
        <v>88</v>
      </c>
      <c r="B91" s="19" t="s">
        <v>124</v>
      </c>
      <c r="C91" s="32"/>
      <c r="D91" s="32"/>
      <c r="E91" s="32"/>
      <c r="F91" s="32">
        <v>4400</v>
      </c>
      <c r="G91" s="32"/>
      <c r="H91" s="32"/>
      <c r="I91" s="32"/>
      <c r="J91" s="32"/>
      <c r="K91" s="32"/>
      <c r="L91" s="32"/>
      <c r="M91" s="32"/>
      <c r="N91" s="32"/>
      <c r="O91" s="32"/>
      <c r="P91" s="32">
        <v>4378.5</v>
      </c>
      <c r="Q91" s="6">
        <f t="shared" si="3"/>
        <v>8778.5</v>
      </c>
      <c r="R91" s="44"/>
      <c r="S91" s="44"/>
      <c r="T91" s="44"/>
      <c r="U91" s="45"/>
      <c r="V91" s="44"/>
      <c r="W91" s="45"/>
      <c r="X91" s="49">
        <f t="shared" si="4"/>
        <v>0</v>
      </c>
      <c r="Y91" s="50">
        <f t="shared" si="5"/>
        <v>8778.5</v>
      </c>
      <c r="Z91" s="1"/>
    </row>
    <row r="92" spans="1:26" x14ac:dyDescent="0.25">
      <c r="A92" s="3">
        <v>89</v>
      </c>
      <c r="B92" s="19" t="s">
        <v>125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>
        <v>4378.5</v>
      </c>
      <c r="Q92" s="6">
        <f t="shared" si="3"/>
        <v>4378.5</v>
      </c>
      <c r="R92" s="44"/>
      <c r="S92" s="44"/>
      <c r="T92" s="44"/>
      <c r="U92" s="45">
        <v>32777.43</v>
      </c>
      <c r="V92" s="44"/>
      <c r="W92" s="45"/>
      <c r="X92" s="49">
        <f t="shared" si="4"/>
        <v>32777.43</v>
      </c>
      <c r="Y92" s="50">
        <f t="shared" si="5"/>
        <v>37155.93</v>
      </c>
      <c r="Z92" s="1"/>
    </row>
    <row r="93" spans="1:26" x14ac:dyDescent="0.25">
      <c r="A93" s="3">
        <v>90</v>
      </c>
      <c r="B93" s="19" t="s">
        <v>126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>
        <v>4378.5</v>
      </c>
      <c r="Q93" s="6">
        <f t="shared" si="3"/>
        <v>4378.5</v>
      </c>
      <c r="R93" s="44"/>
      <c r="S93" s="44"/>
      <c r="T93" s="44"/>
      <c r="U93" s="45">
        <v>34468.22</v>
      </c>
      <c r="V93" s="44"/>
      <c r="W93" s="45"/>
      <c r="X93" s="49">
        <f t="shared" si="4"/>
        <v>34468.22</v>
      </c>
      <c r="Y93" s="50">
        <f t="shared" si="5"/>
        <v>38846.720000000001</v>
      </c>
      <c r="Z93" s="1"/>
    </row>
    <row r="94" spans="1:26" x14ac:dyDescent="0.25">
      <c r="A94" s="3">
        <v>91</v>
      </c>
      <c r="B94" s="19" t="s">
        <v>127</v>
      </c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>
        <v>4378.5</v>
      </c>
      <c r="Q94" s="6">
        <f t="shared" si="3"/>
        <v>4378.5</v>
      </c>
      <c r="R94" s="44"/>
      <c r="S94" s="44"/>
      <c r="T94" s="44"/>
      <c r="U94" s="45">
        <v>28679.08</v>
      </c>
      <c r="V94" s="44"/>
      <c r="W94" s="45"/>
      <c r="X94" s="49">
        <f t="shared" si="4"/>
        <v>28679.08</v>
      </c>
      <c r="Y94" s="50">
        <f t="shared" si="5"/>
        <v>33057.58</v>
      </c>
      <c r="Z94" s="1"/>
    </row>
    <row r="95" spans="1:26" x14ac:dyDescent="0.25">
      <c r="A95" s="3">
        <v>92</v>
      </c>
      <c r="B95" s="19" t="s">
        <v>128</v>
      </c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>
        <v>4378.5</v>
      </c>
      <c r="Q95" s="6">
        <f t="shared" si="3"/>
        <v>4378.5</v>
      </c>
      <c r="R95" s="44"/>
      <c r="S95" s="44"/>
      <c r="T95" s="44"/>
      <c r="U95" s="45">
        <v>37700.82</v>
      </c>
      <c r="V95" s="44"/>
      <c r="W95" s="45"/>
      <c r="X95" s="49">
        <f t="shared" si="4"/>
        <v>37700.82</v>
      </c>
      <c r="Y95" s="50">
        <f t="shared" si="5"/>
        <v>42079.32</v>
      </c>
      <c r="Z95" s="1"/>
    </row>
    <row r="96" spans="1:26" x14ac:dyDescent="0.25">
      <c r="A96" s="3">
        <v>93</v>
      </c>
      <c r="B96" s="19" t="s">
        <v>129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>
        <v>4378.5</v>
      </c>
      <c r="Q96" s="6">
        <f t="shared" si="3"/>
        <v>4378.5</v>
      </c>
      <c r="R96" s="44"/>
      <c r="S96" s="44"/>
      <c r="T96" s="44"/>
      <c r="U96" s="45">
        <v>29009.3</v>
      </c>
      <c r="V96" s="44"/>
      <c r="W96" s="45"/>
      <c r="X96" s="49">
        <f t="shared" si="4"/>
        <v>29009.3</v>
      </c>
      <c r="Y96" s="50">
        <f t="shared" si="5"/>
        <v>33387.800000000003</v>
      </c>
      <c r="Z96" s="1"/>
    </row>
    <row r="97" spans="1:26" x14ac:dyDescent="0.25">
      <c r="A97" s="3">
        <v>94</v>
      </c>
      <c r="B97" s="19" t="s">
        <v>130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>
        <v>4378.5</v>
      </c>
      <c r="Q97" s="6">
        <f t="shared" si="3"/>
        <v>4378.5</v>
      </c>
      <c r="R97" s="44"/>
      <c r="S97" s="44"/>
      <c r="T97" s="44"/>
      <c r="U97" s="45">
        <v>42495.25</v>
      </c>
      <c r="V97" s="44"/>
      <c r="W97" s="45"/>
      <c r="X97" s="49">
        <f t="shared" si="4"/>
        <v>42495.25</v>
      </c>
      <c r="Y97" s="50">
        <f t="shared" si="5"/>
        <v>46873.75</v>
      </c>
      <c r="Z97" s="1"/>
    </row>
    <row r="98" spans="1:26" x14ac:dyDescent="0.25">
      <c r="A98" s="3">
        <v>95</v>
      </c>
      <c r="B98" s="19" t="s">
        <v>131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>
        <v>4378.5</v>
      </c>
      <c r="Q98" s="6">
        <f t="shared" si="3"/>
        <v>4378.5</v>
      </c>
      <c r="R98" s="44"/>
      <c r="S98" s="44"/>
      <c r="T98" s="44"/>
      <c r="U98" s="45">
        <v>28679.48</v>
      </c>
      <c r="V98" s="44"/>
      <c r="W98" s="45"/>
      <c r="X98" s="49">
        <f t="shared" si="4"/>
        <v>28679.48</v>
      </c>
      <c r="Y98" s="50">
        <f t="shared" si="5"/>
        <v>33057.979999999996</v>
      </c>
      <c r="Z98" s="1"/>
    </row>
    <row r="99" spans="1:26" x14ac:dyDescent="0.25">
      <c r="A99" s="3">
        <v>96</v>
      </c>
      <c r="B99" s="19" t="s">
        <v>132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>
        <v>4378.5</v>
      </c>
      <c r="Q99" s="6">
        <f t="shared" si="3"/>
        <v>4378.5</v>
      </c>
      <c r="R99" s="44"/>
      <c r="S99" s="44"/>
      <c r="T99" s="44"/>
      <c r="U99" s="45">
        <v>35636.300000000003</v>
      </c>
      <c r="V99" s="44"/>
      <c r="W99" s="45"/>
      <c r="X99" s="49">
        <f t="shared" si="4"/>
        <v>35636.300000000003</v>
      </c>
      <c r="Y99" s="50">
        <f t="shared" si="5"/>
        <v>40014.800000000003</v>
      </c>
      <c r="Z99" s="1"/>
    </row>
    <row r="100" spans="1:26" x14ac:dyDescent="0.25">
      <c r="A100" s="3">
        <v>97</v>
      </c>
      <c r="B100" s="19" t="s">
        <v>133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>
        <v>4378.5</v>
      </c>
      <c r="Q100" s="6">
        <f t="shared" si="3"/>
        <v>4378.5</v>
      </c>
      <c r="R100" s="44"/>
      <c r="S100" s="44"/>
      <c r="T100" s="44"/>
      <c r="U100" s="45">
        <v>28679.48</v>
      </c>
      <c r="V100" s="44"/>
      <c r="W100" s="45"/>
      <c r="X100" s="49">
        <f t="shared" si="4"/>
        <v>28679.48</v>
      </c>
      <c r="Y100" s="50">
        <f t="shared" si="5"/>
        <v>33057.979999999996</v>
      </c>
      <c r="Z100" s="1"/>
    </row>
    <row r="101" spans="1:26" x14ac:dyDescent="0.25">
      <c r="A101" s="3">
        <v>98</v>
      </c>
      <c r="B101" s="19" t="s">
        <v>134</v>
      </c>
      <c r="C101" s="32"/>
      <c r="D101" s="32"/>
      <c r="E101" s="32"/>
      <c r="F101" s="32"/>
      <c r="G101" s="32"/>
      <c r="H101" s="32"/>
      <c r="I101" s="32"/>
      <c r="J101" s="32"/>
      <c r="K101" s="32">
        <v>390000</v>
      </c>
      <c r="L101" s="32"/>
      <c r="M101" s="32"/>
      <c r="N101" s="32"/>
      <c r="O101" s="32"/>
      <c r="P101" s="32">
        <v>4378.5</v>
      </c>
      <c r="Q101" s="6">
        <f t="shared" si="3"/>
        <v>394378.5</v>
      </c>
      <c r="R101" s="44"/>
      <c r="S101" s="44"/>
      <c r="T101" s="44"/>
      <c r="U101" s="45">
        <v>28679.48</v>
      </c>
      <c r="V101" s="44"/>
      <c r="W101" s="45"/>
      <c r="X101" s="49">
        <f t="shared" si="4"/>
        <v>28679.48</v>
      </c>
      <c r="Y101" s="50">
        <f t="shared" si="5"/>
        <v>423057.98</v>
      </c>
      <c r="Z101" s="1" t="s">
        <v>203</v>
      </c>
    </row>
    <row r="102" spans="1:26" x14ac:dyDescent="0.25">
      <c r="A102" s="3">
        <v>99</v>
      </c>
      <c r="B102" s="19" t="s">
        <v>135</v>
      </c>
      <c r="C102" s="32"/>
      <c r="D102" s="32"/>
      <c r="E102" s="32"/>
      <c r="F102" s="32"/>
      <c r="G102" s="32"/>
      <c r="H102" s="32"/>
      <c r="I102" s="32"/>
      <c r="J102" s="32"/>
      <c r="K102" s="32" t="s">
        <v>360</v>
      </c>
      <c r="L102" s="32"/>
      <c r="M102" s="32"/>
      <c r="N102" s="32"/>
      <c r="O102" s="32"/>
      <c r="P102" s="32">
        <v>4378.5</v>
      </c>
      <c r="Q102" s="6">
        <f t="shared" si="3"/>
        <v>4378.5</v>
      </c>
      <c r="R102" s="44"/>
      <c r="S102" s="44"/>
      <c r="T102" s="44"/>
      <c r="U102" s="45">
        <v>6846.02</v>
      </c>
      <c r="V102" s="44">
        <v>3194.48</v>
      </c>
      <c r="W102" s="45"/>
      <c r="X102" s="49">
        <f t="shared" si="4"/>
        <v>10040.5</v>
      </c>
      <c r="Y102" s="50">
        <f t="shared" si="5"/>
        <v>14419</v>
      </c>
      <c r="Z102" s="1" t="s">
        <v>213</v>
      </c>
    </row>
    <row r="103" spans="1:26" x14ac:dyDescent="0.25">
      <c r="A103" s="3">
        <v>100</v>
      </c>
      <c r="B103" s="19" t="s">
        <v>136</v>
      </c>
      <c r="C103" s="32"/>
      <c r="D103" s="32"/>
      <c r="E103" s="32"/>
      <c r="F103" s="32"/>
      <c r="G103" s="32"/>
      <c r="H103" s="32"/>
      <c r="I103" s="32"/>
      <c r="J103" s="32"/>
      <c r="K103" s="32" t="s">
        <v>360</v>
      </c>
      <c r="L103" s="32"/>
      <c r="M103" s="32"/>
      <c r="N103" s="32"/>
      <c r="O103" s="32"/>
      <c r="P103" s="32">
        <v>4378.5</v>
      </c>
      <c r="Q103" s="6">
        <f t="shared" si="3"/>
        <v>4378.5</v>
      </c>
      <c r="R103" s="44"/>
      <c r="S103" s="44"/>
      <c r="T103" s="44"/>
      <c r="U103" s="45">
        <v>6860.79</v>
      </c>
      <c r="V103" s="44"/>
      <c r="W103" s="45"/>
      <c r="X103" s="49">
        <f t="shared" si="4"/>
        <v>6860.79</v>
      </c>
      <c r="Y103" s="50">
        <f t="shared" si="5"/>
        <v>11239.29</v>
      </c>
      <c r="Z103" s="1" t="s">
        <v>213</v>
      </c>
    </row>
    <row r="104" spans="1:26" x14ac:dyDescent="0.25">
      <c r="A104" s="3">
        <v>101</v>
      </c>
      <c r="B104" s="19" t="s">
        <v>137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>
        <v>4378.5</v>
      </c>
      <c r="Q104" s="6">
        <f t="shared" si="3"/>
        <v>4378.5</v>
      </c>
      <c r="R104" s="44"/>
      <c r="S104" s="44"/>
      <c r="T104" s="44"/>
      <c r="U104" s="45">
        <v>43019.21</v>
      </c>
      <c r="V104" s="44"/>
      <c r="W104" s="45"/>
      <c r="X104" s="49">
        <f t="shared" si="4"/>
        <v>43019.21</v>
      </c>
      <c r="Y104" s="50">
        <f t="shared" si="5"/>
        <v>47397.71</v>
      </c>
      <c r="Z104" s="1"/>
    </row>
    <row r="105" spans="1:26" ht="15" customHeight="1" x14ac:dyDescent="0.25">
      <c r="A105" s="3">
        <v>102</v>
      </c>
      <c r="B105" s="19" t="s">
        <v>138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>
        <v>4378.5</v>
      </c>
      <c r="Q105" s="6">
        <f t="shared" si="3"/>
        <v>4378.5</v>
      </c>
      <c r="R105" s="44"/>
      <c r="S105" s="44"/>
      <c r="T105" s="44"/>
      <c r="U105" s="45">
        <v>7127.26</v>
      </c>
      <c r="V105" s="44"/>
      <c r="W105" s="45"/>
      <c r="X105" s="49">
        <f t="shared" si="4"/>
        <v>7127.26</v>
      </c>
      <c r="Y105" s="50">
        <f t="shared" si="5"/>
        <v>11505.76</v>
      </c>
      <c r="Z105" s="1"/>
    </row>
    <row r="106" spans="1:26" x14ac:dyDescent="0.25">
      <c r="A106" s="3">
        <v>103</v>
      </c>
      <c r="B106" s="19" t="s">
        <v>139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>
        <v>4378.5</v>
      </c>
      <c r="Q106" s="6">
        <f t="shared" si="3"/>
        <v>4378.5</v>
      </c>
      <c r="R106" s="44"/>
      <c r="S106" s="44"/>
      <c r="T106" s="44"/>
      <c r="U106" s="45">
        <v>6860.79</v>
      </c>
      <c r="V106" s="44"/>
      <c r="W106" s="45"/>
      <c r="X106" s="49">
        <f t="shared" si="4"/>
        <v>6860.79</v>
      </c>
      <c r="Y106" s="50">
        <f t="shared" si="5"/>
        <v>11239.29</v>
      </c>
      <c r="Z106" s="1"/>
    </row>
    <row r="107" spans="1:26" x14ac:dyDescent="0.25">
      <c r="A107" s="3">
        <v>104</v>
      </c>
      <c r="B107" s="19" t="s">
        <v>140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>
        <v>4378.5</v>
      </c>
      <c r="Q107" s="6">
        <f t="shared" si="3"/>
        <v>4378.5</v>
      </c>
      <c r="R107" s="44"/>
      <c r="S107" s="44"/>
      <c r="T107" s="44"/>
      <c r="U107" s="45">
        <v>22499.07</v>
      </c>
      <c r="V107" s="44"/>
      <c r="W107" s="45"/>
      <c r="X107" s="49">
        <f t="shared" si="4"/>
        <v>22499.07</v>
      </c>
      <c r="Y107" s="50">
        <f t="shared" si="5"/>
        <v>26877.57</v>
      </c>
      <c r="Z107" s="1"/>
    </row>
    <row r="108" spans="1:26" x14ac:dyDescent="0.25">
      <c r="A108" s="3">
        <v>105</v>
      </c>
      <c r="B108" s="19" t="s">
        <v>141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>
        <v>4378.5</v>
      </c>
      <c r="Q108" s="6">
        <f t="shared" si="3"/>
        <v>4378.5</v>
      </c>
      <c r="R108" s="44"/>
      <c r="S108" s="44"/>
      <c r="T108" s="44"/>
      <c r="U108" s="45">
        <v>37498.449999999997</v>
      </c>
      <c r="V108" s="44"/>
      <c r="W108" s="45"/>
      <c r="X108" s="49">
        <f t="shared" si="4"/>
        <v>37498.449999999997</v>
      </c>
      <c r="Y108" s="50">
        <f t="shared" si="5"/>
        <v>41876.949999999997</v>
      </c>
      <c r="Z108" s="1"/>
    </row>
    <row r="109" spans="1:26" x14ac:dyDescent="0.25">
      <c r="A109" s="3">
        <v>106</v>
      </c>
      <c r="B109" s="19" t="s">
        <v>142</v>
      </c>
      <c r="C109" s="32"/>
      <c r="D109" s="32"/>
      <c r="E109" s="32">
        <v>66000</v>
      </c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>
        <v>4378.5</v>
      </c>
      <c r="Q109" s="6">
        <f t="shared" si="3"/>
        <v>70378.5</v>
      </c>
      <c r="R109" s="44"/>
      <c r="S109" s="44"/>
      <c r="T109" s="44"/>
      <c r="U109" s="45">
        <v>21047.52</v>
      </c>
      <c r="V109" s="44"/>
      <c r="W109" s="45"/>
      <c r="X109" s="49">
        <f t="shared" si="4"/>
        <v>21047.52</v>
      </c>
      <c r="Y109" s="50">
        <f t="shared" si="5"/>
        <v>91426.02</v>
      </c>
      <c r="Z109" s="1" t="s">
        <v>185</v>
      </c>
    </row>
    <row r="110" spans="1:26" x14ac:dyDescent="0.25">
      <c r="A110" s="3">
        <v>107</v>
      </c>
      <c r="B110" s="19" t="s">
        <v>143</v>
      </c>
      <c r="C110" s="32"/>
      <c r="D110" s="32"/>
      <c r="E110" s="32">
        <v>44000</v>
      </c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>
        <v>4378.5</v>
      </c>
      <c r="Q110" s="6">
        <f t="shared" si="3"/>
        <v>48378.5</v>
      </c>
      <c r="R110" s="44"/>
      <c r="S110" s="44"/>
      <c r="T110" s="44"/>
      <c r="U110" s="45">
        <v>22499.07</v>
      </c>
      <c r="V110" s="44"/>
      <c r="W110" s="45"/>
      <c r="X110" s="49">
        <f t="shared" si="4"/>
        <v>22499.07</v>
      </c>
      <c r="Y110" s="50">
        <f t="shared" si="5"/>
        <v>70877.570000000007</v>
      </c>
      <c r="Z110" s="1" t="s">
        <v>186</v>
      </c>
    </row>
    <row r="111" spans="1:26" x14ac:dyDescent="0.25">
      <c r="A111" s="3">
        <v>108</v>
      </c>
      <c r="B111" s="19" t="s">
        <v>144</v>
      </c>
      <c r="C111" s="32"/>
      <c r="D111" s="32"/>
      <c r="E111" s="32"/>
      <c r="F111" s="32"/>
      <c r="G111" s="32"/>
      <c r="H111" s="32"/>
      <c r="I111" s="32"/>
      <c r="J111" s="32"/>
      <c r="K111" s="32"/>
      <c r="L111" s="32">
        <v>16800</v>
      </c>
      <c r="M111" s="32"/>
      <c r="N111" s="32"/>
      <c r="O111" s="32"/>
      <c r="P111" s="32">
        <v>4378.5</v>
      </c>
      <c r="Q111" s="6">
        <f t="shared" si="3"/>
        <v>21178.5</v>
      </c>
      <c r="R111" s="44"/>
      <c r="S111" s="44"/>
      <c r="T111" s="44"/>
      <c r="U111" s="45">
        <v>29998.76</v>
      </c>
      <c r="V111" s="44"/>
      <c r="W111" s="45"/>
      <c r="X111" s="49">
        <f t="shared" si="4"/>
        <v>29998.76</v>
      </c>
      <c r="Y111" s="50">
        <f t="shared" si="5"/>
        <v>51177.259999999995</v>
      </c>
      <c r="Z111" s="1" t="s">
        <v>201</v>
      </c>
    </row>
    <row r="112" spans="1:26" x14ac:dyDescent="0.25">
      <c r="A112" s="3">
        <v>109</v>
      </c>
      <c r="B112" s="19" t="s">
        <v>145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>
        <v>4378.5</v>
      </c>
      <c r="Q112" s="6">
        <f t="shared" si="3"/>
        <v>4378.5</v>
      </c>
      <c r="R112" s="44"/>
      <c r="S112" s="44"/>
      <c r="T112" s="44"/>
      <c r="U112" s="45">
        <v>100965.75999999999</v>
      </c>
      <c r="V112" s="44">
        <v>8361.4</v>
      </c>
      <c r="W112" s="45"/>
      <c r="X112" s="49">
        <f t="shared" si="4"/>
        <v>109327.15999999999</v>
      </c>
      <c r="Y112" s="50">
        <f t="shared" si="5"/>
        <v>113705.65999999999</v>
      </c>
      <c r="Z112" s="1"/>
    </row>
    <row r="113" spans="1:26" x14ac:dyDescent="0.25">
      <c r="A113" s="3">
        <v>110</v>
      </c>
      <c r="B113" s="19" t="s">
        <v>146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>
        <v>4378.5</v>
      </c>
      <c r="Q113" s="6">
        <f t="shared" si="3"/>
        <v>4378.5</v>
      </c>
      <c r="R113" s="44"/>
      <c r="S113" s="44"/>
      <c r="T113" s="44"/>
      <c r="U113" s="45">
        <v>22648.6</v>
      </c>
      <c r="V113" s="44"/>
      <c r="W113" s="45"/>
      <c r="X113" s="49">
        <f t="shared" si="4"/>
        <v>22648.6</v>
      </c>
      <c r="Y113" s="50">
        <f t="shared" si="5"/>
        <v>27027.1</v>
      </c>
      <c r="Z113" s="1"/>
    </row>
    <row r="114" spans="1:26" x14ac:dyDescent="0.25">
      <c r="A114" s="3">
        <v>111</v>
      </c>
      <c r="B114" s="19" t="s">
        <v>147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>
        <v>4378.5</v>
      </c>
      <c r="Q114" s="6">
        <f t="shared" si="3"/>
        <v>4378.5</v>
      </c>
      <c r="R114" s="44"/>
      <c r="S114" s="44"/>
      <c r="T114" s="44"/>
      <c r="U114" s="45">
        <v>22292.37</v>
      </c>
      <c r="V114" s="44"/>
      <c r="W114" s="45"/>
      <c r="X114" s="49">
        <f t="shared" si="4"/>
        <v>22292.37</v>
      </c>
      <c r="Y114" s="50">
        <f t="shared" si="5"/>
        <v>26670.87</v>
      </c>
      <c r="Z114" s="1"/>
    </row>
    <row r="115" spans="1:26" x14ac:dyDescent="0.25">
      <c r="A115" s="3">
        <v>112</v>
      </c>
      <c r="B115" s="19" t="s">
        <v>148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>
        <v>4378.5</v>
      </c>
      <c r="Q115" s="6">
        <f t="shared" si="3"/>
        <v>4378.5</v>
      </c>
      <c r="R115" s="44"/>
      <c r="S115" s="44"/>
      <c r="T115" s="44"/>
      <c r="U115" s="45">
        <v>60999.76</v>
      </c>
      <c r="V115" s="44"/>
      <c r="W115" s="45"/>
      <c r="X115" s="49">
        <f t="shared" si="4"/>
        <v>60999.76</v>
      </c>
      <c r="Y115" s="50">
        <f t="shared" si="5"/>
        <v>65378.26</v>
      </c>
      <c r="Z115" s="1"/>
    </row>
    <row r="116" spans="1:26" x14ac:dyDescent="0.25">
      <c r="A116" s="3">
        <v>113</v>
      </c>
      <c r="B116" s="19" t="s">
        <v>149</v>
      </c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>
        <v>4378.5</v>
      </c>
      <c r="Q116" s="6">
        <f t="shared" si="3"/>
        <v>4378.5</v>
      </c>
      <c r="R116" s="44"/>
      <c r="S116" s="44"/>
      <c r="T116" s="44"/>
      <c r="U116" s="45">
        <v>31148.080000000002</v>
      </c>
      <c r="V116" s="44"/>
      <c r="W116" s="45"/>
      <c r="X116" s="49">
        <f t="shared" si="4"/>
        <v>31148.080000000002</v>
      </c>
      <c r="Y116" s="50">
        <f t="shared" si="5"/>
        <v>35526.58</v>
      </c>
      <c r="Z116" s="1"/>
    </row>
    <row r="117" spans="1:26" ht="17.25" customHeight="1" x14ac:dyDescent="0.25">
      <c r="A117" s="3">
        <v>114</v>
      </c>
      <c r="B117" s="19" t="s">
        <v>150</v>
      </c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>
        <v>4378.5</v>
      </c>
      <c r="Q117" s="6">
        <f t="shared" si="3"/>
        <v>4378.5</v>
      </c>
      <c r="R117" s="44">
        <v>4475.6899999999996</v>
      </c>
      <c r="S117" s="44"/>
      <c r="T117" s="44"/>
      <c r="U117" s="45">
        <v>42216.1</v>
      </c>
      <c r="V117" s="44"/>
      <c r="W117" s="45"/>
      <c r="X117" s="49">
        <f t="shared" si="4"/>
        <v>46691.79</v>
      </c>
      <c r="Y117" s="50">
        <f t="shared" si="5"/>
        <v>51070.29</v>
      </c>
      <c r="Z117" s="1"/>
    </row>
    <row r="118" spans="1:26" x14ac:dyDescent="0.25">
      <c r="A118" s="3">
        <v>115</v>
      </c>
      <c r="B118" s="19" t="s">
        <v>151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>
        <v>16800</v>
      </c>
      <c r="M118" s="32"/>
      <c r="N118" s="32"/>
      <c r="O118" s="32"/>
      <c r="P118" s="32">
        <v>4378.5</v>
      </c>
      <c r="Q118" s="6">
        <f t="shared" si="3"/>
        <v>21178.5</v>
      </c>
      <c r="R118" s="44">
        <v>3325.69</v>
      </c>
      <c r="S118" s="44"/>
      <c r="T118" s="44"/>
      <c r="U118" s="45">
        <v>21651.06</v>
      </c>
      <c r="V118" s="44"/>
      <c r="W118" s="45"/>
      <c r="X118" s="49">
        <f t="shared" si="4"/>
        <v>24976.75</v>
      </c>
      <c r="Y118" s="50">
        <f t="shared" si="5"/>
        <v>46155.25</v>
      </c>
      <c r="Z118" s="1" t="s">
        <v>201</v>
      </c>
    </row>
    <row r="119" spans="1:26" x14ac:dyDescent="0.25">
      <c r="A119" s="3">
        <v>116</v>
      </c>
      <c r="B119" s="19" t="s">
        <v>152</v>
      </c>
      <c r="C119" s="32"/>
      <c r="D119" s="32">
        <v>240874.69</v>
      </c>
      <c r="E119" s="32"/>
      <c r="F119" s="32"/>
      <c r="G119" s="32"/>
      <c r="H119" s="32"/>
      <c r="I119" s="32"/>
      <c r="J119" s="32"/>
      <c r="K119" s="32"/>
      <c r="L119" s="32">
        <v>16800</v>
      </c>
      <c r="M119" s="32"/>
      <c r="N119" s="32"/>
      <c r="O119" s="32"/>
      <c r="P119" s="32">
        <v>4378.5</v>
      </c>
      <c r="Q119" s="6">
        <f t="shared" si="3"/>
        <v>262053.19</v>
      </c>
      <c r="R119" s="44">
        <v>3356.77</v>
      </c>
      <c r="S119" s="44"/>
      <c r="T119" s="44"/>
      <c r="U119" s="45">
        <v>21651.06</v>
      </c>
      <c r="V119" s="44"/>
      <c r="W119" s="45"/>
      <c r="X119" s="49">
        <f t="shared" si="4"/>
        <v>25007.83</v>
      </c>
      <c r="Y119" s="50">
        <f t="shared" si="5"/>
        <v>287061.02</v>
      </c>
      <c r="Z119" s="1" t="s">
        <v>374</v>
      </c>
    </row>
    <row r="120" spans="1:26" x14ac:dyDescent="0.25">
      <c r="A120" s="3">
        <v>117</v>
      </c>
      <c r="B120" s="19" t="s">
        <v>153</v>
      </c>
      <c r="C120" s="32"/>
      <c r="D120" s="32"/>
      <c r="E120" s="32"/>
      <c r="F120" s="32"/>
      <c r="G120" s="32"/>
      <c r="H120" s="32"/>
      <c r="I120" s="32"/>
      <c r="J120" s="32"/>
      <c r="K120" s="32"/>
      <c r="L120" s="32">
        <v>16800</v>
      </c>
      <c r="M120" s="32"/>
      <c r="N120" s="32"/>
      <c r="O120" s="32"/>
      <c r="P120" s="32">
        <v>4378.5</v>
      </c>
      <c r="Q120" s="6">
        <f t="shared" si="3"/>
        <v>21178.5</v>
      </c>
      <c r="R120" s="44">
        <v>4351.37</v>
      </c>
      <c r="S120" s="44"/>
      <c r="T120" s="44"/>
      <c r="U120" s="45">
        <v>28868.09</v>
      </c>
      <c r="V120" s="44"/>
      <c r="W120" s="45"/>
      <c r="X120" s="49">
        <f t="shared" si="4"/>
        <v>33219.46</v>
      </c>
      <c r="Y120" s="50">
        <f t="shared" si="5"/>
        <v>54397.96</v>
      </c>
      <c r="Z120" s="1" t="s">
        <v>201</v>
      </c>
    </row>
    <row r="121" spans="1:26" x14ac:dyDescent="0.25">
      <c r="A121" s="3">
        <v>118</v>
      </c>
      <c r="B121" s="19" t="s">
        <v>154</v>
      </c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>
        <v>4378.5</v>
      </c>
      <c r="Q121" s="6">
        <f t="shared" si="3"/>
        <v>4378.5</v>
      </c>
      <c r="R121" s="44">
        <v>1771.63</v>
      </c>
      <c r="S121" s="44"/>
      <c r="T121" s="44"/>
      <c r="U121" s="45">
        <v>17164.13</v>
      </c>
      <c r="V121" s="44"/>
      <c r="W121" s="45"/>
      <c r="X121" s="49">
        <f t="shared" si="4"/>
        <v>18935.760000000002</v>
      </c>
      <c r="Y121" s="50">
        <f t="shared" si="5"/>
        <v>23314.260000000002</v>
      </c>
      <c r="Z121" s="1"/>
    </row>
    <row r="122" spans="1:26" x14ac:dyDescent="0.25">
      <c r="A122" s="3">
        <v>119</v>
      </c>
      <c r="B122" s="19" t="s">
        <v>155</v>
      </c>
      <c r="C122" s="32"/>
      <c r="D122" s="32"/>
      <c r="E122" s="32">
        <v>88000</v>
      </c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>
        <v>4378.5</v>
      </c>
      <c r="Q122" s="6">
        <f t="shared" si="3"/>
        <v>92378.5</v>
      </c>
      <c r="R122" s="44">
        <v>5594.62</v>
      </c>
      <c r="S122" s="44"/>
      <c r="T122" s="44"/>
      <c r="U122" s="45">
        <v>37498.449999999997</v>
      </c>
      <c r="V122" s="44"/>
      <c r="W122" s="45"/>
      <c r="X122" s="49">
        <f t="shared" si="4"/>
        <v>43093.07</v>
      </c>
      <c r="Y122" s="50">
        <f t="shared" si="5"/>
        <v>135471.57</v>
      </c>
      <c r="Z122" s="1" t="s">
        <v>187</v>
      </c>
    </row>
    <row r="123" spans="1:26" x14ac:dyDescent="0.25">
      <c r="A123" s="3">
        <v>120</v>
      </c>
      <c r="B123" s="19" t="s">
        <v>156</v>
      </c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>
        <v>4378.5</v>
      </c>
      <c r="Q123" s="6">
        <f t="shared" si="3"/>
        <v>4378.5</v>
      </c>
      <c r="R123" s="44">
        <v>3729.74</v>
      </c>
      <c r="S123" s="44"/>
      <c r="T123" s="44"/>
      <c r="U123" s="45">
        <v>38995.08</v>
      </c>
      <c r="V123" s="44"/>
      <c r="W123" s="45"/>
      <c r="X123" s="49">
        <f t="shared" si="4"/>
        <v>42724.82</v>
      </c>
      <c r="Y123" s="50">
        <f t="shared" si="5"/>
        <v>47103.32</v>
      </c>
      <c r="Z123" s="1"/>
    </row>
    <row r="124" spans="1:26" x14ac:dyDescent="0.25">
      <c r="A124" s="3">
        <v>121</v>
      </c>
      <c r="B124" s="19" t="s">
        <v>157</v>
      </c>
      <c r="C124" s="32"/>
      <c r="D124" s="32"/>
      <c r="E124" s="32"/>
      <c r="F124" s="32"/>
      <c r="G124" s="32"/>
      <c r="H124" s="32"/>
      <c r="I124" s="32"/>
      <c r="J124" s="32"/>
      <c r="K124" s="32"/>
      <c r="L124" s="32">
        <v>16800</v>
      </c>
      <c r="M124" s="32"/>
      <c r="N124" s="32"/>
      <c r="O124" s="32"/>
      <c r="P124" s="32">
        <v>4378.5</v>
      </c>
      <c r="Q124" s="6">
        <f t="shared" si="3"/>
        <v>21178.5</v>
      </c>
      <c r="R124" s="44">
        <v>4351.37</v>
      </c>
      <c r="S124" s="44"/>
      <c r="T124" s="44"/>
      <c r="U124" s="45">
        <v>28868.09</v>
      </c>
      <c r="V124" s="44"/>
      <c r="W124" s="45"/>
      <c r="X124" s="49">
        <f t="shared" si="4"/>
        <v>33219.46</v>
      </c>
      <c r="Y124" s="50">
        <f t="shared" si="5"/>
        <v>54397.96</v>
      </c>
      <c r="Z124" s="1" t="s">
        <v>201</v>
      </c>
    </row>
    <row r="125" spans="1:26" x14ac:dyDescent="0.25">
      <c r="A125" s="3">
        <v>122</v>
      </c>
      <c r="B125" s="19" t="s">
        <v>158</v>
      </c>
      <c r="C125" s="32"/>
      <c r="D125" s="32"/>
      <c r="E125" s="32"/>
      <c r="F125" s="32"/>
      <c r="G125" s="32"/>
      <c r="H125" s="32"/>
      <c r="I125" s="32"/>
      <c r="J125" s="32"/>
      <c r="K125" s="32"/>
      <c r="L125" s="32">
        <v>16800</v>
      </c>
      <c r="M125" s="32"/>
      <c r="N125" s="32"/>
      <c r="O125" s="32"/>
      <c r="P125" s="32">
        <v>4378.5</v>
      </c>
      <c r="Q125" s="6">
        <f t="shared" si="3"/>
        <v>21178.5</v>
      </c>
      <c r="R125" s="44"/>
      <c r="S125" s="44"/>
      <c r="T125" s="44"/>
      <c r="U125" s="45">
        <v>21651.06</v>
      </c>
      <c r="V125" s="44"/>
      <c r="W125" s="45"/>
      <c r="X125" s="49">
        <f t="shared" si="4"/>
        <v>21651.06</v>
      </c>
      <c r="Y125" s="50">
        <f t="shared" si="5"/>
        <v>42829.56</v>
      </c>
      <c r="Z125" s="1" t="s">
        <v>201</v>
      </c>
    </row>
    <row r="126" spans="1:26" x14ac:dyDescent="0.25">
      <c r="A126" s="3">
        <v>123</v>
      </c>
      <c r="B126" s="19" t="s">
        <v>159</v>
      </c>
      <c r="C126" s="32"/>
      <c r="D126" s="32"/>
      <c r="E126" s="32"/>
      <c r="F126" s="32"/>
      <c r="G126" s="32"/>
      <c r="H126" s="32"/>
      <c r="I126" s="32"/>
      <c r="J126" s="32">
        <v>14500</v>
      </c>
      <c r="K126" s="32"/>
      <c r="L126" s="32"/>
      <c r="M126" s="32"/>
      <c r="N126" s="32"/>
      <c r="O126" s="32"/>
      <c r="P126" s="32">
        <v>4378.5</v>
      </c>
      <c r="Q126" s="6">
        <f t="shared" si="3"/>
        <v>18878.5</v>
      </c>
      <c r="R126" s="44"/>
      <c r="S126" s="44"/>
      <c r="T126" s="44"/>
      <c r="U126" s="45">
        <v>14850.43</v>
      </c>
      <c r="V126" s="44"/>
      <c r="W126" s="45"/>
      <c r="X126" s="49">
        <f t="shared" si="4"/>
        <v>14850.43</v>
      </c>
      <c r="Y126" s="50">
        <f t="shared" si="5"/>
        <v>33728.93</v>
      </c>
      <c r="Z126" s="1"/>
    </row>
    <row r="127" spans="1:26" x14ac:dyDescent="0.25">
      <c r="A127" s="3">
        <v>124</v>
      </c>
      <c r="B127" s="19" t="s">
        <v>160</v>
      </c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>
        <v>4378.5</v>
      </c>
      <c r="Q127" s="6">
        <f t="shared" si="3"/>
        <v>4378.5</v>
      </c>
      <c r="R127" s="44"/>
      <c r="S127" s="44"/>
      <c r="T127" s="44"/>
      <c r="U127" s="45">
        <v>17164.13</v>
      </c>
      <c r="V127" s="44"/>
      <c r="W127" s="45"/>
      <c r="X127" s="49">
        <f t="shared" si="4"/>
        <v>17164.13</v>
      </c>
      <c r="Y127" s="50">
        <f t="shared" si="5"/>
        <v>21542.63</v>
      </c>
      <c r="Z127" s="1"/>
    </row>
    <row r="128" spans="1:26" x14ac:dyDescent="0.25">
      <c r="A128" s="3">
        <v>125</v>
      </c>
      <c r="B128" s="19" t="s">
        <v>161</v>
      </c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>
        <v>4378.5</v>
      </c>
      <c r="Q128" s="6">
        <f t="shared" si="3"/>
        <v>4378.5</v>
      </c>
      <c r="R128" s="44"/>
      <c r="S128" s="44"/>
      <c r="T128" s="44"/>
      <c r="U128" s="45">
        <v>17164.13</v>
      </c>
      <c r="V128" s="44"/>
      <c r="W128" s="45"/>
      <c r="X128" s="49">
        <f t="shared" si="4"/>
        <v>17164.13</v>
      </c>
      <c r="Y128" s="50">
        <f t="shared" si="5"/>
        <v>21542.63</v>
      </c>
      <c r="Z128" s="1"/>
    </row>
    <row r="129" spans="1:26" x14ac:dyDescent="0.25">
      <c r="A129" s="3">
        <v>126</v>
      </c>
      <c r="B129" s="19" t="s">
        <v>162</v>
      </c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>
        <v>4378.5</v>
      </c>
      <c r="Q129" s="6">
        <f t="shared" si="3"/>
        <v>4378.5</v>
      </c>
      <c r="R129" s="44"/>
      <c r="S129" s="44"/>
      <c r="T129" s="44"/>
      <c r="U129" s="45">
        <v>74996.91</v>
      </c>
      <c r="V129" s="44">
        <v>6388.96</v>
      </c>
      <c r="W129" s="45"/>
      <c r="X129" s="49">
        <f t="shared" si="4"/>
        <v>81385.87000000001</v>
      </c>
      <c r="Y129" s="50">
        <f t="shared" si="5"/>
        <v>85764.37000000001</v>
      </c>
      <c r="Z129" s="1"/>
    </row>
    <row r="130" spans="1:26" x14ac:dyDescent="0.25">
      <c r="A130" s="3">
        <v>127</v>
      </c>
      <c r="B130" s="19" t="s">
        <v>163</v>
      </c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>
        <v>4378.5</v>
      </c>
      <c r="Q130" s="6">
        <f t="shared" si="3"/>
        <v>4378.5</v>
      </c>
      <c r="R130" s="44"/>
      <c r="S130" s="44"/>
      <c r="T130" s="44"/>
      <c r="U130" s="45"/>
      <c r="V130" s="44"/>
      <c r="W130" s="45"/>
      <c r="X130" s="49">
        <f t="shared" si="4"/>
        <v>0</v>
      </c>
      <c r="Y130" s="50">
        <f t="shared" si="5"/>
        <v>4378.5</v>
      </c>
      <c r="Z130" s="1"/>
    </row>
    <row r="131" spans="1:26" x14ac:dyDescent="0.25">
      <c r="A131" s="3"/>
      <c r="B131" s="2" t="s">
        <v>4</v>
      </c>
      <c r="C131" s="10">
        <f>SUM(C4:C130)</f>
        <v>0</v>
      </c>
      <c r="D131" s="10">
        <f t="shared" ref="D131:Q131" si="6">SUM(D4:D130)</f>
        <v>334318.21000000002</v>
      </c>
      <c r="E131" s="10">
        <f t="shared" si="6"/>
        <v>198000</v>
      </c>
      <c r="F131" s="10">
        <f t="shared" si="6"/>
        <v>17600</v>
      </c>
      <c r="G131" s="10">
        <f t="shared" si="6"/>
        <v>6800</v>
      </c>
      <c r="H131" s="10">
        <f t="shared" si="6"/>
        <v>120000</v>
      </c>
      <c r="I131" s="10">
        <f t="shared" si="6"/>
        <v>50000</v>
      </c>
      <c r="J131" s="10">
        <f t="shared" si="6"/>
        <v>14500</v>
      </c>
      <c r="K131" s="10">
        <f t="shared" si="6"/>
        <v>390000</v>
      </c>
      <c r="L131" s="10">
        <f t="shared" si="6"/>
        <v>100800</v>
      </c>
      <c r="M131" s="10">
        <f t="shared" si="6"/>
        <v>168000</v>
      </c>
      <c r="N131" s="10">
        <f t="shared" si="6"/>
        <v>0</v>
      </c>
      <c r="O131" s="10">
        <f t="shared" si="6"/>
        <v>36000</v>
      </c>
      <c r="P131" s="10">
        <f t="shared" si="6"/>
        <v>556069.5</v>
      </c>
      <c r="Q131" s="10">
        <f t="shared" si="6"/>
        <v>1992087.71</v>
      </c>
      <c r="R131" s="53">
        <f>SUM(R4:R130)</f>
        <v>69943.540000000008</v>
      </c>
      <c r="S131" s="29"/>
      <c r="T131" s="29"/>
      <c r="U131" s="28">
        <f>SUM(U4:U130)</f>
        <v>1600582.06</v>
      </c>
      <c r="V131" s="28">
        <f>SUM(V4:V130)</f>
        <v>69190.540000000008</v>
      </c>
      <c r="W131" s="28">
        <f>SUM(W4:W130)</f>
        <v>60000</v>
      </c>
      <c r="X131" s="28">
        <f>SUM(X4:X130)</f>
        <v>1799716.1400000004</v>
      </c>
      <c r="Y131" s="28">
        <f>SUM(Y4:Y130)</f>
        <v>3791803.8499999996</v>
      </c>
      <c r="Z131" s="1"/>
    </row>
    <row r="132" spans="1:26" x14ac:dyDescent="0.25">
      <c r="D132" s="60" t="s">
        <v>375</v>
      </c>
    </row>
  </sheetData>
  <mergeCells count="9">
    <mergeCell ref="Z2:Z3"/>
    <mergeCell ref="X2:X3"/>
    <mergeCell ref="Y2:Y3"/>
    <mergeCell ref="R2:W2"/>
    <mergeCell ref="A1:Q1"/>
    <mergeCell ref="A2:A3"/>
    <mergeCell ref="B2:B3"/>
    <mergeCell ref="C2:O2"/>
    <mergeCell ref="Q2:Q3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2015-09-15T15:30:23Z</cp:lastPrinted>
  <dcterms:created xsi:type="dcterms:W3CDTF">2015-08-28T08:47:52Z</dcterms:created>
  <dcterms:modified xsi:type="dcterms:W3CDTF">2015-12-15T09:05:03Z</dcterms:modified>
</cp:coreProperties>
</file>